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1"/>
  </bookViews>
  <sheets>
    <sheet name="абс" sheetId="1" r:id="rId1"/>
    <sheet name="отн" sheetId="2" r:id="rId2"/>
  </sheets>
  <definedNames>
    <definedName name="_xlnm.Print_Titles" localSheetId="0">'абс'!$4:$4</definedName>
    <definedName name="_xlnm.Print_Titles" localSheetId="1">'отн'!$4:$4</definedName>
  </definedNames>
  <calcPr fullCalcOnLoad="1"/>
</workbook>
</file>

<file path=xl/sharedStrings.xml><?xml version="1.0" encoding="utf-8"?>
<sst xmlns="http://schemas.openxmlformats.org/spreadsheetml/2006/main" count="1180" uniqueCount="48">
  <si>
    <t>женщины в возрасте 15 лет и более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</si>
  <si>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</si>
  <si>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</si>
  <si>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</si>
  <si>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</si>
  <si>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</si>
  <si>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</si>
  <si>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</si>
  <si>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</si>
  <si>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</si>
  <si>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</si>
  <si>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</si>
  <si>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</si>
  <si>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</si>
  <si>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</si>
  <si>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</si>
  <si>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женщины в возрасте</t>
  </si>
  <si>
    <t>трудоспособном</t>
  </si>
  <si>
    <t>старше трудоспособного</t>
  </si>
  <si>
    <t xml:space="preserve">16 –29 </t>
  </si>
  <si>
    <t>в том числе в возрасте:</t>
  </si>
  <si>
    <t>мужчины в возрасте 15 лет и более</t>
  </si>
  <si>
    <t>Из общей численности - мужчины в возрасте</t>
  </si>
  <si>
    <t>Из общей численности - все население в возрасте</t>
  </si>
  <si>
    <t>Всего</t>
  </si>
  <si>
    <t>имеющие образование</t>
  </si>
  <si>
    <t>из них негра-мотные</t>
  </si>
  <si>
    <t>профессиональное</t>
  </si>
  <si>
    <t>общее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</si>
  <si>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</si>
  <si>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</si>
  <si>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</si>
  <si>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</si>
  <si>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</si>
  <si>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>не имеющие начального общего образования</t>
  </si>
  <si>
    <t>не указавшие уровень образования</t>
  </si>
  <si>
    <t xml:space="preserve">послевузовское </t>
  </si>
  <si>
    <t xml:space="preserve">основное </t>
  </si>
  <si>
    <t xml:space="preserve">начальное </t>
  </si>
  <si>
    <t>Все население в возрасте 15 лет и более</t>
  </si>
  <si>
    <t>Мужчины в возрасте 15 лет и более</t>
  </si>
  <si>
    <t>Женщины в возрасте 15 лет и более</t>
  </si>
  <si>
    <t>Городское население в возрасте 15 лет и более</t>
  </si>
  <si>
    <t>Сельское население в возрасте 15 лет и более</t>
  </si>
  <si>
    <t>Население  Мегино-Кангаласского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</si>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</sst>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Times New Roman Cyr"/>
      <family val="0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5" fillId="0" borderId="1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wrapText="1"/>
    </xf>
    <xf numFmtId="1" fontId="5" fillId="0" borderId="16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wrapText="1"/>
    </xf>
    <xf numFmtId="1" fontId="5" fillId="0" borderId="18" xfId="0" applyNumberFormat="1" applyFont="1" applyBorder="1" applyAlignment="1">
      <alignment wrapText="1"/>
    </xf>
    <xf numFmtId="0" fontId="3" fillId="0" borderId="19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23.625" style="3" customWidth="1"/>
    <col min="2" max="2" width="10.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 customHeight="1" thickBot="1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4.75" customHeight="1" thickBo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26.25" customHeight="1">
      <c r="A4" s="4" t="s">
        <v>44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ht="13.5" customHeight="1">
      <c r="A5" s="9"/>
      <c r="B5" s="10" t="s">
        <v>24</v>
      </c>
      <c r="C5" s="9" t="s">
        <v>25</v>
      </c>
      <c r="D5" s="9"/>
      <c r="E5" s="9"/>
      <c r="F5" s="9"/>
      <c r="G5" s="9"/>
      <c r="H5" s="9"/>
      <c r="I5" s="9"/>
      <c r="J5" s="9"/>
      <c r="K5" s="10" t="s">
        <v>34</v>
      </c>
      <c r="L5" s="10" t="s">
        <v>26</v>
      </c>
      <c r="M5" s="31" t="s">
        <v>35</v>
      </c>
      <c r="N5" s="33"/>
    </row>
    <row r="6" spans="1:15" s="1" customFormat="1" ht="14.25" customHeight="1">
      <c r="A6" s="9"/>
      <c r="B6" s="10"/>
      <c r="C6" s="9" t="s">
        <v>27</v>
      </c>
      <c r="D6" s="9"/>
      <c r="E6" s="9"/>
      <c r="F6" s="9"/>
      <c r="G6" s="9"/>
      <c r="H6" s="9" t="s">
        <v>28</v>
      </c>
      <c r="I6" s="9"/>
      <c r="J6" s="9"/>
      <c r="K6" s="10"/>
      <c r="L6" s="10"/>
      <c r="M6" s="31"/>
      <c r="N6" s="34"/>
      <c r="O6" s="2"/>
    </row>
    <row r="7" spans="1:15" s="1" customFormat="1" ht="33" customHeight="1">
      <c r="A7" s="9"/>
      <c r="B7" s="10"/>
      <c r="C7" s="11" t="s">
        <v>36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37</v>
      </c>
      <c r="J7" s="11" t="s">
        <v>38</v>
      </c>
      <c r="K7" s="10"/>
      <c r="L7" s="12"/>
      <c r="M7" s="32"/>
      <c r="N7" s="34"/>
      <c r="O7" s="2"/>
    </row>
    <row r="8" spans="1:15" s="1" customFormat="1" ht="34.5">
      <c r="A8" s="13" t="s">
        <v>39</v>
      </c>
      <c r="B8" s="17">
        <v>22929</v>
      </c>
      <c r="C8" s="17">
        <v>24</v>
      </c>
      <c r="D8" s="17">
        <v>2635</v>
      </c>
      <c r="E8" s="17">
        <v>576</v>
      </c>
      <c r="F8" s="17">
        <v>6879</v>
      </c>
      <c r="G8" s="18">
        <v>2753</v>
      </c>
      <c r="H8" s="18">
        <v>5461</v>
      </c>
      <c r="I8" s="18">
        <v>2837</v>
      </c>
      <c r="J8" s="17">
        <v>1423</v>
      </c>
      <c r="K8" s="17">
        <v>320</v>
      </c>
      <c r="L8" s="17">
        <v>248</v>
      </c>
      <c r="M8" s="19">
        <v>21</v>
      </c>
      <c r="N8" s="34"/>
      <c r="O8" s="2"/>
    </row>
    <row r="9" spans="1:15" s="1" customFormat="1" ht="13.5">
      <c r="A9" s="14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"/>
      <c r="O9" s="2"/>
    </row>
    <row r="10" spans="1:15" s="1" customFormat="1" ht="13.5">
      <c r="A10" s="14" t="s">
        <v>1</v>
      </c>
      <c r="B10" s="20">
        <v>2317</v>
      </c>
      <c r="C10" s="20" t="s">
        <v>2</v>
      </c>
      <c r="D10" s="20" t="s">
        <v>2</v>
      </c>
      <c r="E10" s="20">
        <v>4</v>
      </c>
      <c r="F10" s="20">
        <v>10</v>
      </c>
      <c r="G10" s="20">
        <v>15</v>
      </c>
      <c r="H10" s="20">
        <v>325</v>
      </c>
      <c r="I10" s="20">
        <v>1552</v>
      </c>
      <c r="J10" s="20">
        <v>396</v>
      </c>
      <c r="K10" s="20">
        <v>6</v>
      </c>
      <c r="L10" s="20">
        <v>6</v>
      </c>
      <c r="M10" s="21">
        <v>9</v>
      </c>
      <c r="N10" s="2"/>
      <c r="O10" s="2"/>
    </row>
    <row r="11" spans="1:15" s="1" customFormat="1" ht="13.5">
      <c r="A11" s="14" t="s">
        <v>3</v>
      </c>
      <c r="B11" s="20">
        <v>1199</v>
      </c>
      <c r="C11" s="20" t="s">
        <v>2</v>
      </c>
      <c r="D11" s="20" t="s">
        <v>2</v>
      </c>
      <c r="E11" s="20">
        <v>47</v>
      </c>
      <c r="F11" s="20">
        <v>93</v>
      </c>
      <c r="G11" s="20">
        <v>85</v>
      </c>
      <c r="H11" s="20">
        <v>823</v>
      </c>
      <c r="I11" s="20">
        <v>131</v>
      </c>
      <c r="J11" s="20">
        <v>16</v>
      </c>
      <c r="K11" s="20">
        <v>3</v>
      </c>
      <c r="L11" s="20">
        <v>3</v>
      </c>
      <c r="M11" s="21">
        <v>1</v>
      </c>
      <c r="N11" s="2"/>
      <c r="O11" s="2"/>
    </row>
    <row r="12" spans="1:15" s="1" customFormat="1" ht="13.5">
      <c r="A12" s="14" t="s">
        <v>4</v>
      </c>
      <c r="B12" s="22">
        <v>2334</v>
      </c>
      <c r="C12" s="22">
        <v>2</v>
      </c>
      <c r="D12" s="22">
        <v>156</v>
      </c>
      <c r="E12" s="22">
        <v>141</v>
      </c>
      <c r="F12" s="22">
        <v>634</v>
      </c>
      <c r="G12" s="20">
        <v>313</v>
      </c>
      <c r="H12" s="20">
        <v>913</v>
      </c>
      <c r="I12" s="20">
        <v>133</v>
      </c>
      <c r="J12" s="22">
        <v>26</v>
      </c>
      <c r="K12" s="22">
        <v>14</v>
      </c>
      <c r="L12" s="22">
        <v>13</v>
      </c>
      <c r="M12" s="23">
        <v>2</v>
      </c>
      <c r="N12" s="2"/>
      <c r="O12" s="2"/>
    </row>
    <row r="13" spans="1:15" s="1" customFormat="1" ht="13.5">
      <c r="A13" s="14" t="s">
        <v>5</v>
      </c>
      <c r="B13" s="22">
        <v>1947</v>
      </c>
      <c r="C13" s="22">
        <v>4</v>
      </c>
      <c r="D13" s="22">
        <v>206</v>
      </c>
      <c r="E13" s="22">
        <v>91</v>
      </c>
      <c r="F13" s="22">
        <v>707</v>
      </c>
      <c r="G13" s="20">
        <v>292</v>
      </c>
      <c r="H13" s="20">
        <v>521</v>
      </c>
      <c r="I13" s="20">
        <v>109</v>
      </c>
      <c r="J13" s="22">
        <v>10</v>
      </c>
      <c r="K13" s="22">
        <v>7</v>
      </c>
      <c r="L13" s="22">
        <v>5</v>
      </c>
      <c r="M13" s="21" t="s">
        <v>2</v>
      </c>
      <c r="N13" s="2"/>
      <c r="O13" s="2"/>
    </row>
    <row r="14" spans="1:15" s="1" customFormat="1" ht="13.5">
      <c r="A14" s="14" t="s">
        <v>6</v>
      </c>
      <c r="B14" s="22">
        <v>2021</v>
      </c>
      <c r="C14" s="22">
        <v>1</v>
      </c>
      <c r="D14" s="22">
        <v>231</v>
      </c>
      <c r="E14" s="22">
        <v>59</v>
      </c>
      <c r="F14" s="22">
        <v>772</v>
      </c>
      <c r="G14" s="20">
        <v>339</v>
      </c>
      <c r="H14" s="20">
        <v>560</v>
      </c>
      <c r="I14" s="20">
        <v>42</v>
      </c>
      <c r="J14" s="22">
        <v>13</v>
      </c>
      <c r="K14" s="22">
        <v>3</v>
      </c>
      <c r="L14" s="22">
        <v>3</v>
      </c>
      <c r="M14" s="23">
        <v>1</v>
      </c>
      <c r="N14" s="2"/>
      <c r="O14" s="2"/>
    </row>
    <row r="15" spans="1:15" s="1" customFormat="1" ht="13.5">
      <c r="A15" s="14" t="s">
        <v>7</v>
      </c>
      <c r="B15" s="22">
        <v>2386</v>
      </c>
      <c r="C15" s="22">
        <v>2</v>
      </c>
      <c r="D15" s="22">
        <v>350</v>
      </c>
      <c r="E15" s="22">
        <v>71</v>
      </c>
      <c r="F15" s="22">
        <v>944</v>
      </c>
      <c r="G15" s="20">
        <v>396</v>
      </c>
      <c r="H15" s="20">
        <v>559</v>
      </c>
      <c r="I15" s="20">
        <v>53</v>
      </c>
      <c r="J15" s="22">
        <v>7</v>
      </c>
      <c r="K15" s="22">
        <v>4</v>
      </c>
      <c r="L15" s="22">
        <v>4</v>
      </c>
      <c r="M15" s="21" t="s">
        <v>2</v>
      </c>
      <c r="N15" s="2"/>
      <c r="O15" s="2"/>
    </row>
    <row r="16" spans="1:15" s="1" customFormat="1" ht="13.5">
      <c r="A16" s="14" t="s">
        <v>8</v>
      </c>
      <c r="B16" s="22">
        <v>2813</v>
      </c>
      <c r="C16" s="22">
        <v>5</v>
      </c>
      <c r="D16" s="22">
        <v>513</v>
      </c>
      <c r="E16" s="22">
        <v>50</v>
      </c>
      <c r="F16" s="22">
        <v>1067</v>
      </c>
      <c r="G16" s="20">
        <v>444</v>
      </c>
      <c r="H16" s="20">
        <v>627</v>
      </c>
      <c r="I16" s="20">
        <v>85</v>
      </c>
      <c r="J16" s="22">
        <v>16</v>
      </c>
      <c r="K16" s="22">
        <v>6</v>
      </c>
      <c r="L16" s="22">
        <v>6</v>
      </c>
      <c r="M16" s="21" t="s">
        <v>2</v>
      </c>
      <c r="N16" s="2"/>
      <c r="O16" s="2"/>
    </row>
    <row r="17" spans="1:15" s="1" customFormat="1" ht="13.5">
      <c r="A17" s="14" t="s">
        <v>9</v>
      </c>
      <c r="B17" s="22">
        <v>2415</v>
      </c>
      <c r="C17" s="22">
        <v>6</v>
      </c>
      <c r="D17" s="22">
        <v>371</v>
      </c>
      <c r="E17" s="22">
        <v>38</v>
      </c>
      <c r="F17" s="22">
        <v>987</v>
      </c>
      <c r="G17" s="20">
        <v>372</v>
      </c>
      <c r="H17" s="20">
        <v>531</v>
      </c>
      <c r="I17" s="20">
        <v>83</v>
      </c>
      <c r="J17" s="22">
        <v>21</v>
      </c>
      <c r="K17" s="22">
        <v>5</v>
      </c>
      <c r="L17" s="22">
        <v>2</v>
      </c>
      <c r="M17" s="23">
        <v>1</v>
      </c>
      <c r="N17" s="2"/>
      <c r="O17" s="2"/>
    </row>
    <row r="18" spans="1:15" s="1" customFormat="1" ht="13.5">
      <c r="A18" s="14" t="s">
        <v>10</v>
      </c>
      <c r="B18" s="22">
        <v>1763</v>
      </c>
      <c r="C18" s="22">
        <v>4</v>
      </c>
      <c r="D18" s="22">
        <v>293</v>
      </c>
      <c r="E18" s="22">
        <v>36</v>
      </c>
      <c r="F18" s="22">
        <v>735</v>
      </c>
      <c r="G18" s="20">
        <v>249</v>
      </c>
      <c r="H18" s="20">
        <v>296</v>
      </c>
      <c r="I18" s="20">
        <v>112</v>
      </c>
      <c r="J18" s="22">
        <v>29</v>
      </c>
      <c r="K18" s="22">
        <v>7</v>
      </c>
      <c r="L18" s="22">
        <v>7</v>
      </c>
      <c r="M18" s="23">
        <v>2</v>
      </c>
      <c r="N18" s="2"/>
      <c r="O18" s="2"/>
    </row>
    <row r="19" spans="1:15" s="1" customFormat="1" ht="13.5" customHeight="1">
      <c r="A19" s="14" t="s">
        <v>11</v>
      </c>
      <c r="B19" s="22">
        <v>879</v>
      </c>
      <c r="C19" s="20" t="s">
        <v>2</v>
      </c>
      <c r="D19" s="22">
        <v>189</v>
      </c>
      <c r="E19" s="22">
        <v>15</v>
      </c>
      <c r="F19" s="22">
        <v>315</v>
      </c>
      <c r="G19" s="20">
        <v>94</v>
      </c>
      <c r="H19" s="20">
        <v>132</v>
      </c>
      <c r="I19" s="20">
        <v>93</v>
      </c>
      <c r="J19" s="22">
        <v>38</v>
      </c>
      <c r="K19" s="22">
        <v>3</v>
      </c>
      <c r="L19" s="22">
        <v>2</v>
      </c>
      <c r="M19" s="21" t="s">
        <v>2</v>
      </c>
      <c r="N19" s="2"/>
      <c r="O19" s="2"/>
    </row>
    <row r="20" spans="1:15" s="1" customFormat="1" ht="13.5" customHeight="1">
      <c r="A20" s="14" t="s">
        <v>12</v>
      </c>
      <c r="B20" s="22">
        <v>824</v>
      </c>
      <c r="C20" s="20" t="s">
        <v>2</v>
      </c>
      <c r="D20" s="22">
        <v>153</v>
      </c>
      <c r="E20" s="22">
        <v>6</v>
      </c>
      <c r="F20" s="22">
        <v>249</v>
      </c>
      <c r="G20" s="20">
        <v>60</v>
      </c>
      <c r="H20" s="20">
        <v>88</v>
      </c>
      <c r="I20" s="20">
        <v>138</v>
      </c>
      <c r="J20" s="22">
        <v>117</v>
      </c>
      <c r="K20" s="22">
        <v>13</v>
      </c>
      <c r="L20" s="22">
        <v>10</v>
      </c>
      <c r="M20" s="21" t="s">
        <v>2</v>
      </c>
      <c r="N20" s="2"/>
      <c r="O20" s="2"/>
    </row>
    <row r="21" spans="1:15" s="1" customFormat="1" ht="23.25" customHeight="1">
      <c r="A21" s="14" t="s">
        <v>13</v>
      </c>
      <c r="B21" s="22">
        <v>883</v>
      </c>
      <c r="C21" s="20" t="s">
        <v>2</v>
      </c>
      <c r="D21" s="22">
        <v>118</v>
      </c>
      <c r="E21" s="22">
        <v>7</v>
      </c>
      <c r="F21" s="22">
        <v>198</v>
      </c>
      <c r="G21" s="20">
        <v>53</v>
      </c>
      <c r="H21" s="20">
        <v>48</v>
      </c>
      <c r="I21" s="20">
        <v>138</v>
      </c>
      <c r="J21" s="22">
        <v>247</v>
      </c>
      <c r="K21" s="22">
        <v>71</v>
      </c>
      <c r="L21" s="22">
        <v>55</v>
      </c>
      <c r="M21" s="23">
        <v>3</v>
      </c>
      <c r="N21" s="2"/>
      <c r="O21" s="2"/>
    </row>
    <row r="22" spans="1:15" s="1" customFormat="1" ht="14.25" customHeight="1">
      <c r="A22" s="14" t="s">
        <v>14</v>
      </c>
      <c r="B22" s="22">
        <v>1148</v>
      </c>
      <c r="C22" s="20" t="s">
        <v>2</v>
      </c>
      <c r="D22" s="22">
        <v>55</v>
      </c>
      <c r="E22" s="22">
        <v>11</v>
      </c>
      <c r="F22" s="22">
        <v>168</v>
      </c>
      <c r="G22" s="20">
        <v>41</v>
      </c>
      <c r="H22" s="20">
        <v>38</v>
      </c>
      <c r="I22" s="20">
        <v>168</v>
      </c>
      <c r="J22" s="22">
        <v>487</v>
      </c>
      <c r="K22" s="22">
        <v>178</v>
      </c>
      <c r="L22" s="22">
        <v>132</v>
      </c>
      <c r="M22" s="23">
        <v>2</v>
      </c>
      <c r="N22" s="2"/>
      <c r="O22" s="2"/>
    </row>
    <row r="23" spans="1:15" s="1" customFormat="1" ht="13.5" customHeight="1">
      <c r="A23" s="14" t="s">
        <v>15</v>
      </c>
      <c r="B23" s="20" t="s">
        <v>2</v>
      </c>
      <c r="C23" s="20" t="s">
        <v>2</v>
      </c>
      <c r="D23" s="20" t="s">
        <v>2</v>
      </c>
      <c r="E23" s="20" t="s">
        <v>2</v>
      </c>
      <c r="F23" s="20" t="s">
        <v>2</v>
      </c>
      <c r="G23" s="20" t="s">
        <v>2</v>
      </c>
      <c r="H23" s="20" t="s">
        <v>2</v>
      </c>
      <c r="I23" s="20" t="s">
        <v>2</v>
      </c>
      <c r="J23" s="20" t="s">
        <v>2</v>
      </c>
      <c r="K23" s="20" t="s">
        <v>2</v>
      </c>
      <c r="L23" s="20" t="s">
        <v>2</v>
      </c>
      <c r="M23" s="21" t="s">
        <v>2</v>
      </c>
      <c r="N23" s="2"/>
      <c r="O23" s="2"/>
    </row>
    <row r="24" spans="1:15" s="1" customFormat="1" ht="34.5">
      <c r="A24" s="14" t="s">
        <v>23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"/>
      <c r="O24" s="2"/>
    </row>
    <row r="25" spans="1:15" s="1" customFormat="1" ht="13.5">
      <c r="A25" s="14" t="s">
        <v>17</v>
      </c>
      <c r="B25" s="22">
        <v>18768</v>
      </c>
      <c r="C25" s="22">
        <v>24</v>
      </c>
      <c r="D25" s="22">
        <v>2202</v>
      </c>
      <c r="E25" s="22">
        <v>547</v>
      </c>
      <c r="F25" s="22">
        <v>6078</v>
      </c>
      <c r="G25" s="20">
        <v>2576</v>
      </c>
      <c r="H25" s="20">
        <v>5227</v>
      </c>
      <c r="I25" s="20">
        <v>1809</v>
      </c>
      <c r="J25" s="22">
        <v>239</v>
      </c>
      <c r="K25" s="22">
        <v>55</v>
      </c>
      <c r="L25" s="22">
        <v>48</v>
      </c>
      <c r="M25" s="23">
        <v>11</v>
      </c>
      <c r="N25" s="2"/>
      <c r="O25" s="2"/>
    </row>
    <row r="26" spans="1:15" s="1" customFormat="1" ht="13.5" customHeight="1">
      <c r="A26" s="14" t="s">
        <v>18</v>
      </c>
      <c r="B26" s="22">
        <v>3312</v>
      </c>
      <c r="C26" s="20" t="s">
        <v>2</v>
      </c>
      <c r="D26" s="22">
        <v>433</v>
      </c>
      <c r="E26" s="22">
        <v>29</v>
      </c>
      <c r="F26" s="22">
        <v>801</v>
      </c>
      <c r="G26" s="20">
        <v>177</v>
      </c>
      <c r="H26" s="20">
        <v>233</v>
      </c>
      <c r="I26" s="20">
        <v>497</v>
      </c>
      <c r="J26" s="22">
        <v>874</v>
      </c>
      <c r="K26" s="22">
        <v>263</v>
      </c>
      <c r="L26" s="22">
        <v>198</v>
      </c>
      <c r="M26" s="23">
        <v>5</v>
      </c>
      <c r="N26" s="2"/>
      <c r="O26" s="2"/>
    </row>
    <row r="27" spans="1:15" s="1" customFormat="1" ht="13.5">
      <c r="A27" s="14" t="s">
        <v>19</v>
      </c>
      <c r="B27" s="22">
        <v>6948</v>
      </c>
      <c r="C27" s="22">
        <v>6</v>
      </c>
      <c r="D27" s="22">
        <v>362</v>
      </c>
      <c r="E27" s="22">
        <v>283</v>
      </c>
      <c r="F27" s="22">
        <v>1444</v>
      </c>
      <c r="G27" s="20">
        <v>705</v>
      </c>
      <c r="H27" s="20">
        <v>2581</v>
      </c>
      <c r="I27" s="20">
        <v>1394</v>
      </c>
      <c r="J27" s="22">
        <v>138</v>
      </c>
      <c r="K27" s="22">
        <v>28</v>
      </c>
      <c r="L27" s="22">
        <v>25</v>
      </c>
      <c r="M27" s="23">
        <v>7</v>
      </c>
      <c r="N27" s="2"/>
      <c r="O27" s="2"/>
    </row>
    <row r="28" spans="1:15" s="1" customFormat="1" ht="23.25">
      <c r="A28" s="15" t="s">
        <v>40</v>
      </c>
      <c r="B28" s="24">
        <v>10972</v>
      </c>
      <c r="C28" s="24">
        <v>13</v>
      </c>
      <c r="D28" s="24">
        <v>953</v>
      </c>
      <c r="E28" s="24">
        <v>254</v>
      </c>
      <c r="F28" s="24">
        <v>2912</v>
      </c>
      <c r="G28" s="25">
        <v>1667</v>
      </c>
      <c r="H28" s="25">
        <v>2968</v>
      </c>
      <c r="I28" s="25">
        <v>1477</v>
      </c>
      <c r="J28" s="24">
        <v>627</v>
      </c>
      <c r="K28" s="24">
        <v>93</v>
      </c>
      <c r="L28" s="24">
        <v>74</v>
      </c>
      <c r="M28" s="26">
        <v>8</v>
      </c>
      <c r="N28" s="2"/>
      <c r="O28" s="2"/>
    </row>
    <row r="29" spans="1:15" s="1" customFormat="1" ht="13.5">
      <c r="A29" s="14" t="s">
        <v>20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2"/>
      <c r="O29" s="2"/>
    </row>
    <row r="30" spans="1:15" s="1" customFormat="1" ht="13.5">
      <c r="A30" s="14" t="s">
        <v>1</v>
      </c>
      <c r="B30" s="20">
        <v>1163</v>
      </c>
      <c r="C30" s="20" t="s">
        <v>2</v>
      </c>
      <c r="D30" s="20" t="s">
        <v>2</v>
      </c>
      <c r="E30" s="20" t="s">
        <v>2</v>
      </c>
      <c r="F30" s="20">
        <v>3</v>
      </c>
      <c r="G30" s="20">
        <v>7</v>
      </c>
      <c r="H30" s="20">
        <v>140</v>
      </c>
      <c r="I30" s="20">
        <v>786</v>
      </c>
      <c r="J30" s="20">
        <v>218</v>
      </c>
      <c r="K30" s="20">
        <v>4</v>
      </c>
      <c r="L30" s="20">
        <v>4</v>
      </c>
      <c r="M30" s="21">
        <v>5</v>
      </c>
      <c r="N30" s="2"/>
      <c r="O30" s="2"/>
    </row>
    <row r="31" spans="1:15" s="1" customFormat="1" ht="13.5">
      <c r="A31" s="14" t="s">
        <v>3</v>
      </c>
      <c r="B31" s="20">
        <v>603</v>
      </c>
      <c r="C31" s="20" t="s">
        <v>2</v>
      </c>
      <c r="D31" s="20" t="s">
        <v>2</v>
      </c>
      <c r="E31" s="20">
        <v>21</v>
      </c>
      <c r="F31" s="20">
        <v>40</v>
      </c>
      <c r="G31" s="20">
        <v>46</v>
      </c>
      <c r="H31" s="20">
        <v>390</v>
      </c>
      <c r="I31" s="20">
        <v>94</v>
      </c>
      <c r="J31" s="20">
        <v>10</v>
      </c>
      <c r="K31" s="20">
        <v>2</v>
      </c>
      <c r="L31" s="20">
        <v>2</v>
      </c>
      <c r="M31" s="21" t="s">
        <v>2</v>
      </c>
      <c r="N31" s="2"/>
      <c r="O31" s="2"/>
    </row>
    <row r="32" spans="1:15" s="1" customFormat="1" ht="13.5">
      <c r="A32" s="14" t="s">
        <v>4</v>
      </c>
      <c r="B32" s="22">
        <v>1126</v>
      </c>
      <c r="C32" s="20" t="s">
        <v>2</v>
      </c>
      <c r="D32" s="22">
        <v>50</v>
      </c>
      <c r="E32" s="22">
        <v>45</v>
      </c>
      <c r="F32" s="22">
        <v>272</v>
      </c>
      <c r="G32" s="20">
        <v>181</v>
      </c>
      <c r="H32" s="20">
        <v>465</v>
      </c>
      <c r="I32" s="20">
        <v>87</v>
      </c>
      <c r="J32" s="22">
        <v>19</v>
      </c>
      <c r="K32" s="22">
        <v>6</v>
      </c>
      <c r="L32" s="22">
        <v>6</v>
      </c>
      <c r="M32" s="23">
        <v>1</v>
      </c>
      <c r="N32" s="2"/>
      <c r="O32" s="2"/>
    </row>
    <row r="33" spans="1:15" s="1" customFormat="1" ht="13.5">
      <c r="A33" s="14" t="s">
        <v>5</v>
      </c>
      <c r="B33" s="22">
        <v>973</v>
      </c>
      <c r="C33" s="22">
        <v>3</v>
      </c>
      <c r="D33" s="22">
        <v>53</v>
      </c>
      <c r="E33" s="22">
        <v>40</v>
      </c>
      <c r="F33" s="22">
        <v>314</v>
      </c>
      <c r="G33" s="20">
        <v>174</v>
      </c>
      <c r="H33" s="20">
        <v>307</v>
      </c>
      <c r="I33" s="20">
        <v>72</v>
      </c>
      <c r="J33" s="22">
        <v>8</v>
      </c>
      <c r="K33" s="22">
        <v>2</v>
      </c>
      <c r="L33" s="22">
        <v>2</v>
      </c>
      <c r="M33" s="21" t="s">
        <v>2</v>
      </c>
      <c r="N33" s="2"/>
      <c r="O33" s="2"/>
    </row>
    <row r="34" spans="1:15" s="1" customFormat="1" ht="13.5">
      <c r="A34" s="14" t="s">
        <v>6</v>
      </c>
      <c r="B34" s="22">
        <v>972</v>
      </c>
      <c r="C34" s="22">
        <v>1</v>
      </c>
      <c r="D34" s="22">
        <v>79</v>
      </c>
      <c r="E34" s="22">
        <v>27</v>
      </c>
      <c r="F34" s="22">
        <v>303</v>
      </c>
      <c r="G34" s="20">
        <v>190</v>
      </c>
      <c r="H34" s="20">
        <v>334</v>
      </c>
      <c r="I34" s="20">
        <v>29</v>
      </c>
      <c r="J34" s="22">
        <v>7</v>
      </c>
      <c r="K34" s="22">
        <v>2</v>
      </c>
      <c r="L34" s="22">
        <v>2</v>
      </c>
      <c r="M34" s="21" t="s">
        <v>2</v>
      </c>
      <c r="N34" s="2"/>
      <c r="O34" s="2"/>
    </row>
    <row r="35" spans="1:15" s="1" customFormat="1" ht="13.5">
      <c r="A35" s="14" t="s">
        <v>7</v>
      </c>
      <c r="B35" s="22">
        <v>1210</v>
      </c>
      <c r="C35" s="20" t="s">
        <v>2</v>
      </c>
      <c r="D35" s="22">
        <v>126</v>
      </c>
      <c r="E35" s="22">
        <v>37</v>
      </c>
      <c r="F35" s="22">
        <v>411</v>
      </c>
      <c r="G35" s="20">
        <v>248</v>
      </c>
      <c r="H35" s="20">
        <v>348</v>
      </c>
      <c r="I35" s="20">
        <v>36</v>
      </c>
      <c r="J35" s="22">
        <v>3</v>
      </c>
      <c r="K35" s="22">
        <v>1</v>
      </c>
      <c r="L35" s="22">
        <v>1</v>
      </c>
      <c r="M35" s="21" t="s">
        <v>2</v>
      </c>
      <c r="N35" s="2"/>
      <c r="O35" s="2"/>
    </row>
    <row r="36" spans="1:15" s="1" customFormat="1" ht="13.5">
      <c r="A36" s="14" t="s">
        <v>8</v>
      </c>
      <c r="B36" s="22">
        <v>1389</v>
      </c>
      <c r="C36" s="22">
        <v>3</v>
      </c>
      <c r="D36" s="22">
        <v>163</v>
      </c>
      <c r="E36" s="22">
        <v>22</v>
      </c>
      <c r="F36" s="22">
        <v>494</v>
      </c>
      <c r="G36" s="20">
        <v>276</v>
      </c>
      <c r="H36" s="20">
        <v>365</v>
      </c>
      <c r="I36" s="20">
        <v>50</v>
      </c>
      <c r="J36" s="22">
        <v>12</v>
      </c>
      <c r="K36" s="22">
        <v>4</v>
      </c>
      <c r="L36" s="22">
        <v>4</v>
      </c>
      <c r="M36" s="21" t="s">
        <v>2</v>
      </c>
      <c r="N36" s="2"/>
      <c r="O36" s="2"/>
    </row>
    <row r="37" spans="1:15" s="1" customFormat="1" ht="13.5">
      <c r="A37" s="14" t="s">
        <v>9</v>
      </c>
      <c r="B37" s="22">
        <v>1133</v>
      </c>
      <c r="C37" s="22">
        <v>4</v>
      </c>
      <c r="D37" s="22">
        <v>124</v>
      </c>
      <c r="E37" s="22">
        <v>21</v>
      </c>
      <c r="F37" s="22">
        <v>415</v>
      </c>
      <c r="G37" s="20">
        <v>215</v>
      </c>
      <c r="H37" s="20">
        <v>294</v>
      </c>
      <c r="I37" s="20">
        <v>42</v>
      </c>
      <c r="J37" s="22">
        <v>12</v>
      </c>
      <c r="K37" s="22">
        <v>5</v>
      </c>
      <c r="L37" s="22">
        <v>2</v>
      </c>
      <c r="M37" s="23">
        <v>1</v>
      </c>
      <c r="N37" s="2"/>
      <c r="O37" s="2"/>
    </row>
    <row r="38" spans="1:15" s="1" customFormat="1" ht="13.5">
      <c r="A38" s="14" t="s">
        <v>10</v>
      </c>
      <c r="B38" s="22">
        <v>823</v>
      </c>
      <c r="C38" s="22">
        <v>2</v>
      </c>
      <c r="D38" s="22">
        <v>104</v>
      </c>
      <c r="E38" s="22">
        <v>22</v>
      </c>
      <c r="F38" s="22">
        <v>290</v>
      </c>
      <c r="G38" s="20">
        <v>149</v>
      </c>
      <c r="H38" s="20">
        <v>174</v>
      </c>
      <c r="I38" s="20">
        <v>65</v>
      </c>
      <c r="J38" s="22">
        <v>14</v>
      </c>
      <c r="K38" s="22">
        <v>3</v>
      </c>
      <c r="L38" s="22">
        <v>3</v>
      </c>
      <c r="M38" s="21" t="s">
        <v>2</v>
      </c>
      <c r="N38" s="2"/>
      <c r="O38" s="2"/>
    </row>
    <row r="39" spans="1:15" s="1" customFormat="1" ht="13.5" customHeight="1">
      <c r="A39" s="14" t="s">
        <v>11</v>
      </c>
      <c r="B39" s="22">
        <v>422</v>
      </c>
      <c r="C39" s="20" t="s">
        <v>2</v>
      </c>
      <c r="D39" s="22">
        <v>82</v>
      </c>
      <c r="E39" s="22">
        <v>10</v>
      </c>
      <c r="F39" s="22">
        <v>129</v>
      </c>
      <c r="G39" s="20">
        <v>71</v>
      </c>
      <c r="H39" s="20">
        <v>73</v>
      </c>
      <c r="I39" s="20">
        <v>40</v>
      </c>
      <c r="J39" s="22">
        <v>15</v>
      </c>
      <c r="K39" s="22">
        <v>2</v>
      </c>
      <c r="L39" s="22">
        <v>1</v>
      </c>
      <c r="M39" s="21" t="s">
        <v>2</v>
      </c>
      <c r="N39" s="2"/>
      <c r="O39" s="2"/>
    </row>
    <row r="40" spans="1:15" s="1" customFormat="1" ht="13.5" customHeight="1">
      <c r="A40" s="14" t="s">
        <v>12</v>
      </c>
      <c r="B40" s="22">
        <v>379</v>
      </c>
      <c r="C40" s="20" t="s">
        <v>2</v>
      </c>
      <c r="D40" s="22">
        <v>68</v>
      </c>
      <c r="E40" s="22">
        <v>1</v>
      </c>
      <c r="F40" s="22">
        <v>110</v>
      </c>
      <c r="G40" s="20">
        <v>46</v>
      </c>
      <c r="H40" s="20">
        <v>44</v>
      </c>
      <c r="I40" s="20">
        <v>51</v>
      </c>
      <c r="J40" s="22">
        <v>54</v>
      </c>
      <c r="K40" s="22">
        <v>5</v>
      </c>
      <c r="L40" s="22">
        <v>4</v>
      </c>
      <c r="M40" s="21" t="s">
        <v>2</v>
      </c>
      <c r="N40" s="2"/>
      <c r="O40" s="2"/>
    </row>
    <row r="41" spans="1:15" s="1" customFormat="1" ht="23.25" customHeight="1">
      <c r="A41" s="14" t="s">
        <v>13</v>
      </c>
      <c r="B41" s="22">
        <v>382</v>
      </c>
      <c r="C41" s="20" t="s">
        <v>2</v>
      </c>
      <c r="D41" s="22">
        <v>69</v>
      </c>
      <c r="E41" s="22">
        <v>3</v>
      </c>
      <c r="F41" s="22">
        <v>69</v>
      </c>
      <c r="G41" s="20">
        <v>36</v>
      </c>
      <c r="H41" s="20">
        <v>21</v>
      </c>
      <c r="I41" s="20">
        <v>64</v>
      </c>
      <c r="J41" s="22">
        <v>101</v>
      </c>
      <c r="K41" s="22">
        <v>19</v>
      </c>
      <c r="L41" s="22">
        <v>15</v>
      </c>
      <c r="M41" s="21" t="s">
        <v>2</v>
      </c>
      <c r="N41" s="2"/>
      <c r="O41" s="2"/>
    </row>
    <row r="42" spans="1:15" s="1" customFormat="1" ht="13.5" customHeight="1">
      <c r="A42" s="14" t="s">
        <v>14</v>
      </c>
      <c r="B42" s="22">
        <v>397</v>
      </c>
      <c r="C42" s="20" t="s">
        <v>2</v>
      </c>
      <c r="D42" s="22">
        <v>35</v>
      </c>
      <c r="E42" s="22">
        <v>5</v>
      </c>
      <c r="F42" s="22">
        <v>62</v>
      </c>
      <c r="G42" s="20">
        <v>28</v>
      </c>
      <c r="H42" s="20">
        <v>13</v>
      </c>
      <c r="I42" s="20">
        <v>61</v>
      </c>
      <c r="J42" s="22">
        <v>154</v>
      </c>
      <c r="K42" s="22">
        <v>38</v>
      </c>
      <c r="L42" s="22">
        <v>28</v>
      </c>
      <c r="M42" s="23">
        <v>1</v>
      </c>
      <c r="N42" s="2"/>
      <c r="O42" s="2"/>
    </row>
    <row r="43" spans="1:15" s="1" customFormat="1" ht="13.5" customHeight="1">
      <c r="A43" s="14" t="s">
        <v>15</v>
      </c>
      <c r="B43" s="20" t="s">
        <v>2</v>
      </c>
      <c r="C43" s="20" t="s">
        <v>2</v>
      </c>
      <c r="D43" s="20" t="s">
        <v>2</v>
      </c>
      <c r="E43" s="20" t="s">
        <v>2</v>
      </c>
      <c r="F43" s="20" t="s">
        <v>2</v>
      </c>
      <c r="G43" s="20" t="s">
        <v>2</v>
      </c>
      <c r="H43" s="20" t="s">
        <v>2</v>
      </c>
      <c r="I43" s="20" t="s">
        <v>2</v>
      </c>
      <c r="J43" s="20" t="s">
        <v>2</v>
      </c>
      <c r="K43" s="20" t="s">
        <v>2</v>
      </c>
      <c r="L43" s="20" t="s">
        <v>2</v>
      </c>
      <c r="M43" s="21" t="s">
        <v>2</v>
      </c>
      <c r="N43" s="2"/>
      <c r="O43" s="2"/>
    </row>
    <row r="44" spans="1:15" s="1" customFormat="1" ht="23.25">
      <c r="A44" s="14" t="s">
        <v>22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  <c r="N44" s="2"/>
      <c r="O44" s="2"/>
    </row>
    <row r="45" spans="1:15" s="1" customFormat="1" ht="13.5">
      <c r="A45" s="14" t="s">
        <v>17</v>
      </c>
      <c r="B45" s="22">
        <v>9376</v>
      </c>
      <c r="C45" s="22">
        <v>13</v>
      </c>
      <c r="D45" s="22">
        <v>781</v>
      </c>
      <c r="E45" s="22">
        <v>245</v>
      </c>
      <c r="F45" s="22">
        <v>2671</v>
      </c>
      <c r="G45" s="20">
        <v>1557</v>
      </c>
      <c r="H45" s="20">
        <v>2890</v>
      </c>
      <c r="I45" s="20">
        <v>1030</v>
      </c>
      <c r="J45" s="22">
        <v>155</v>
      </c>
      <c r="K45" s="22">
        <v>29</v>
      </c>
      <c r="L45" s="22">
        <v>25</v>
      </c>
      <c r="M45" s="23">
        <v>5</v>
      </c>
      <c r="N45" s="2"/>
      <c r="O45" s="2"/>
    </row>
    <row r="46" spans="1:15" s="1" customFormat="1" ht="13.5" customHeight="1">
      <c r="A46" s="14" t="s">
        <v>18</v>
      </c>
      <c r="B46" s="22">
        <v>1158</v>
      </c>
      <c r="C46" s="20" t="s">
        <v>2</v>
      </c>
      <c r="D46" s="22">
        <v>172</v>
      </c>
      <c r="E46" s="22">
        <v>9</v>
      </c>
      <c r="F46" s="22">
        <v>241</v>
      </c>
      <c r="G46" s="20">
        <v>110</v>
      </c>
      <c r="H46" s="20">
        <v>78</v>
      </c>
      <c r="I46" s="20">
        <v>176</v>
      </c>
      <c r="J46" s="22">
        <v>309</v>
      </c>
      <c r="K46" s="22">
        <v>62</v>
      </c>
      <c r="L46" s="22">
        <v>47</v>
      </c>
      <c r="M46" s="23">
        <v>1</v>
      </c>
      <c r="N46" s="2"/>
      <c r="O46" s="2"/>
    </row>
    <row r="47" spans="1:15" s="1" customFormat="1" ht="13.5">
      <c r="A47" s="14" t="s">
        <v>19</v>
      </c>
      <c r="B47" s="22">
        <v>3427</v>
      </c>
      <c r="C47" s="22">
        <v>3</v>
      </c>
      <c r="D47" s="22">
        <v>103</v>
      </c>
      <c r="E47" s="22">
        <v>106</v>
      </c>
      <c r="F47" s="22">
        <v>629</v>
      </c>
      <c r="G47" s="20">
        <v>408</v>
      </c>
      <c r="H47" s="20">
        <v>1302</v>
      </c>
      <c r="I47" s="20">
        <v>768</v>
      </c>
      <c r="J47" s="22">
        <v>92</v>
      </c>
      <c r="K47" s="22">
        <v>12</v>
      </c>
      <c r="L47" s="22">
        <v>12</v>
      </c>
      <c r="M47" s="23">
        <v>4</v>
      </c>
      <c r="N47" s="2"/>
      <c r="O47" s="2"/>
    </row>
    <row r="48" spans="1:15" s="1" customFormat="1" ht="23.25">
      <c r="A48" s="15" t="s">
        <v>41</v>
      </c>
      <c r="B48" s="24">
        <v>11957</v>
      </c>
      <c r="C48" s="24">
        <v>11</v>
      </c>
      <c r="D48" s="24">
        <v>1682</v>
      </c>
      <c r="E48" s="24">
        <v>322</v>
      </c>
      <c r="F48" s="24">
        <v>3967</v>
      </c>
      <c r="G48" s="25">
        <v>1086</v>
      </c>
      <c r="H48" s="25">
        <v>2493</v>
      </c>
      <c r="I48" s="25">
        <v>1360</v>
      </c>
      <c r="J48" s="24">
        <v>796</v>
      </c>
      <c r="K48" s="24">
        <v>227</v>
      </c>
      <c r="L48" s="24">
        <v>174</v>
      </c>
      <c r="M48" s="26">
        <v>13</v>
      </c>
      <c r="N48" s="2"/>
      <c r="O48" s="2"/>
    </row>
    <row r="49" spans="1:15" s="1" customFormat="1" ht="13.5">
      <c r="A49" s="14" t="s">
        <v>20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2"/>
      <c r="O49" s="2"/>
    </row>
    <row r="50" spans="1:15" s="1" customFormat="1" ht="13.5">
      <c r="A50" s="14" t="s">
        <v>1</v>
      </c>
      <c r="B50" s="20">
        <v>1154</v>
      </c>
      <c r="C50" s="20" t="s">
        <v>2</v>
      </c>
      <c r="D50" s="20" t="s">
        <v>2</v>
      </c>
      <c r="E50" s="20">
        <v>4</v>
      </c>
      <c r="F50" s="20">
        <v>7</v>
      </c>
      <c r="G50" s="20">
        <v>8</v>
      </c>
      <c r="H50" s="20">
        <v>185</v>
      </c>
      <c r="I50" s="20">
        <v>766</v>
      </c>
      <c r="J50" s="20">
        <v>178</v>
      </c>
      <c r="K50" s="20">
        <v>2</v>
      </c>
      <c r="L50" s="20">
        <v>2</v>
      </c>
      <c r="M50" s="21">
        <v>4</v>
      </c>
      <c r="N50" s="2"/>
      <c r="O50" s="2"/>
    </row>
    <row r="51" spans="1:15" s="1" customFormat="1" ht="13.5">
      <c r="A51" s="14" t="s">
        <v>3</v>
      </c>
      <c r="B51" s="20">
        <v>596</v>
      </c>
      <c r="C51" s="20" t="s">
        <v>2</v>
      </c>
      <c r="D51" s="20" t="s">
        <v>2</v>
      </c>
      <c r="E51" s="20">
        <v>26</v>
      </c>
      <c r="F51" s="20">
        <v>53</v>
      </c>
      <c r="G51" s="20">
        <v>39</v>
      </c>
      <c r="H51" s="20">
        <v>433</v>
      </c>
      <c r="I51" s="20">
        <v>37</v>
      </c>
      <c r="J51" s="20">
        <v>6</v>
      </c>
      <c r="K51" s="20">
        <v>1</v>
      </c>
      <c r="L51" s="20">
        <v>1</v>
      </c>
      <c r="M51" s="21">
        <v>1</v>
      </c>
      <c r="N51" s="2"/>
      <c r="O51" s="2"/>
    </row>
    <row r="52" spans="1:15" s="1" customFormat="1" ht="13.5">
      <c r="A52" s="14" t="s">
        <v>4</v>
      </c>
      <c r="B52" s="22">
        <v>1208</v>
      </c>
      <c r="C52" s="22">
        <v>2</v>
      </c>
      <c r="D52" s="22">
        <v>106</v>
      </c>
      <c r="E52" s="22">
        <v>96</v>
      </c>
      <c r="F52" s="22">
        <v>362</v>
      </c>
      <c r="G52" s="20">
        <v>132</v>
      </c>
      <c r="H52" s="20">
        <v>448</v>
      </c>
      <c r="I52" s="20">
        <v>46</v>
      </c>
      <c r="J52" s="22">
        <v>7</v>
      </c>
      <c r="K52" s="22">
        <v>8</v>
      </c>
      <c r="L52" s="22">
        <v>7</v>
      </c>
      <c r="M52" s="23">
        <v>1</v>
      </c>
      <c r="N52" s="2"/>
      <c r="O52" s="2"/>
    </row>
    <row r="53" spans="1:15" s="1" customFormat="1" ht="13.5">
      <c r="A53" s="14" t="s">
        <v>5</v>
      </c>
      <c r="B53" s="22">
        <v>974</v>
      </c>
      <c r="C53" s="22">
        <v>1</v>
      </c>
      <c r="D53" s="22">
        <v>153</v>
      </c>
      <c r="E53" s="22">
        <v>51</v>
      </c>
      <c r="F53" s="22">
        <v>393</v>
      </c>
      <c r="G53" s="20">
        <v>118</v>
      </c>
      <c r="H53" s="20">
        <v>214</v>
      </c>
      <c r="I53" s="20">
        <v>37</v>
      </c>
      <c r="J53" s="22">
        <v>2</v>
      </c>
      <c r="K53" s="22">
        <v>5</v>
      </c>
      <c r="L53" s="22">
        <v>3</v>
      </c>
      <c r="M53" s="21" t="s">
        <v>2</v>
      </c>
      <c r="N53" s="2"/>
      <c r="O53" s="2"/>
    </row>
    <row r="54" spans="1:15" s="1" customFormat="1" ht="13.5">
      <c r="A54" s="14" t="s">
        <v>6</v>
      </c>
      <c r="B54" s="22">
        <v>1049</v>
      </c>
      <c r="C54" s="20" t="s">
        <v>2</v>
      </c>
      <c r="D54" s="22">
        <v>152</v>
      </c>
      <c r="E54" s="22">
        <v>32</v>
      </c>
      <c r="F54" s="22">
        <v>469</v>
      </c>
      <c r="G54" s="20">
        <v>149</v>
      </c>
      <c r="H54" s="20">
        <v>226</v>
      </c>
      <c r="I54" s="20">
        <v>13</v>
      </c>
      <c r="J54" s="22">
        <v>6</v>
      </c>
      <c r="K54" s="22">
        <v>1</v>
      </c>
      <c r="L54" s="22">
        <v>1</v>
      </c>
      <c r="M54" s="23">
        <v>1</v>
      </c>
      <c r="N54" s="2"/>
      <c r="O54" s="2"/>
    </row>
    <row r="55" spans="1:15" s="1" customFormat="1" ht="13.5">
      <c r="A55" s="14" t="s">
        <v>7</v>
      </c>
      <c r="B55" s="22">
        <v>1176</v>
      </c>
      <c r="C55" s="22">
        <v>2</v>
      </c>
      <c r="D55" s="22">
        <v>224</v>
      </c>
      <c r="E55" s="22">
        <v>34</v>
      </c>
      <c r="F55" s="22">
        <v>533</v>
      </c>
      <c r="G55" s="20">
        <v>148</v>
      </c>
      <c r="H55" s="20">
        <v>211</v>
      </c>
      <c r="I55" s="20">
        <v>17</v>
      </c>
      <c r="J55" s="22">
        <v>4</v>
      </c>
      <c r="K55" s="22">
        <v>3</v>
      </c>
      <c r="L55" s="22">
        <v>3</v>
      </c>
      <c r="M55" s="21" t="s">
        <v>2</v>
      </c>
      <c r="N55" s="2"/>
      <c r="O55" s="2"/>
    </row>
    <row r="56" spans="1:15" s="1" customFormat="1" ht="13.5">
      <c r="A56" s="14" t="s">
        <v>8</v>
      </c>
      <c r="B56" s="22">
        <v>1424</v>
      </c>
      <c r="C56" s="22">
        <v>2</v>
      </c>
      <c r="D56" s="22">
        <v>350</v>
      </c>
      <c r="E56" s="22">
        <v>28</v>
      </c>
      <c r="F56" s="22">
        <v>573</v>
      </c>
      <c r="G56" s="20">
        <v>168</v>
      </c>
      <c r="H56" s="20">
        <v>262</v>
      </c>
      <c r="I56" s="20">
        <v>35</v>
      </c>
      <c r="J56" s="22">
        <v>4</v>
      </c>
      <c r="K56" s="22">
        <v>2</v>
      </c>
      <c r="L56" s="22">
        <v>2</v>
      </c>
      <c r="M56" s="21" t="s">
        <v>2</v>
      </c>
      <c r="N56" s="2"/>
      <c r="O56" s="2"/>
    </row>
    <row r="57" spans="1:15" s="1" customFormat="1" ht="13.5">
      <c r="A57" s="14" t="s">
        <v>9</v>
      </c>
      <c r="B57" s="22">
        <v>1282</v>
      </c>
      <c r="C57" s="22">
        <v>2</v>
      </c>
      <c r="D57" s="22">
        <v>247</v>
      </c>
      <c r="E57" s="22">
        <v>17</v>
      </c>
      <c r="F57" s="22">
        <v>572</v>
      </c>
      <c r="G57" s="20">
        <v>157</v>
      </c>
      <c r="H57" s="20">
        <v>237</v>
      </c>
      <c r="I57" s="20">
        <v>41</v>
      </c>
      <c r="J57" s="22">
        <v>9</v>
      </c>
      <c r="K57" s="20" t="s">
        <v>2</v>
      </c>
      <c r="L57" s="20" t="s">
        <v>2</v>
      </c>
      <c r="M57" s="21" t="s">
        <v>2</v>
      </c>
      <c r="N57" s="2"/>
      <c r="O57" s="2"/>
    </row>
    <row r="58" spans="1:15" s="1" customFormat="1" ht="13.5">
      <c r="A58" s="14" t="s">
        <v>10</v>
      </c>
      <c r="B58" s="22">
        <v>940</v>
      </c>
      <c r="C58" s="22">
        <v>2</v>
      </c>
      <c r="D58" s="22">
        <v>189</v>
      </c>
      <c r="E58" s="22">
        <v>14</v>
      </c>
      <c r="F58" s="22">
        <v>445</v>
      </c>
      <c r="G58" s="20">
        <v>100</v>
      </c>
      <c r="H58" s="20">
        <v>122</v>
      </c>
      <c r="I58" s="20">
        <v>47</v>
      </c>
      <c r="J58" s="22">
        <v>15</v>
      </c>
      <c r="K58" s="22">
        <v>4</v>
      </c>
      <c r="L58" s="22">
        <v>4</v>
      </c>
      <c r="M58" s="23">
        <v>2</v>
      </c>
      <c r="N58" s="2"/>
      <c r="O58" s="2"/>
    </row>
    <row r="59" spans="1:15" s="1" customFormat="1" ht="13.5" customHeight="1">
      <c r="A59" s="14" t="s">
        <v>11</v>
      </c>
      <c r="B59" s="22">
        <v>457</v>
      </c>
      <c r="C59" s="20" t="s">
        <v>2</v>
      </c>
      <c r="D59" s="22">
        <v>107</v>
      </c>
      <c r="E59" s="22">
        <v>5</v>
      </c>
      <c r="F59" s="22">
        <v>186</v>
      </c>
      <c r="G59" s="20">
        <v>23</v>
      </c>
      <c r="H59" s="20">
        <v>59</v>
      </c>
      <c r="I59" s="20">
        <v>53</v>
      </c>
      <c r="J59" s="22">
        <v>23</v>
      </c>
      <c r="K59" s="22">
        <v>1</v>
      </c>
      <c r="L59" s="22">
        <v>1</v>
      </c>
      <c r="M59" s="21" t="s">
        <v>2</v>
      </c>
      <c r="N59" s="2"/>
      <c r="O59" s="2"/>
    </row>
    <row r="60" spans="1:15" s="1" customFormat="1" ht="14.25" customHeight="1">
      <c r="A60" s="14" t="s">
        <v>12</v>
      </c>
      <c r="B60" s="22">
        <v>445</v>
      </c>
      <c r="C60" s="20" t="s">
        <v>2</v>
      </c>
      <c r="D60" s="22">
        <v>85</v>
      </c>
      <c r="E60" s="22">
        <v>5</v>
      </c>
      <c r="F60" s="22">
        <v>139</v>
      </c>
      <c r="G60" s="20">
        <v>14</v>
      </c>
      <c r="H60" s="20">
        <v>44</v>
      </c>
      <c r="I60" s="20">
        <v>87</v>
      </c>
      <c r="J60" s="22">
        <v>63</v>
      </c>
      <c r="K60" s="22">
        <v>8</v>
      </c>
      <c r="L60" s="22">
        <v>6</v>
      </c>
      <c r="M60" s="21" t="s">
        <v>2</v>
      </c>
      <c r="N60" s="2"/>
      <c r="O60" s="2"/>
    </row>
    <row r="61" spans="1:15" s="1" customFormat="1" ht="23.25" customHeight="1">
      <c r="A61" s="14" t="s">
        <v>13</v>
      </c>
      <c r="B61" s="22">
        <v>501</v>
      </c>
      <c r="C61" s="20" t="s">
        <v>2</v>
      </c>
      <c r="D61" s="22">
        <v>49</v>
      </c>
      <c r="E61" s="22">
        <v>4</v>
      </c>
      <c r="F61" s="22">
        <v>129</v>
      </c>
      <c r="G61" s="20">
        <v>17</v>
      </c>
      <c r="H61" s="20">
        <v>27</v>
      </c>
      <c r="I61" s="20">
        <v>74</v>
      </c>
      <c r="J61" s="22">
        <v>146</v>
      </c>
      <c r="K61" s="22">
        <v>52</v>
      </c>
      <c r="L61" s="22">
        <v>40</v>
      </c>
      <c r="M61" s="23">
        <v>3</v>
      </c>
      <c r="N61" s="2"/>
      <c r="O61" s="2"/>
    </row>
    <row r="62" spans="1:15" s="1" customFormat="1" ht="13.5" customHeight="1">
      <c r="A62" s="14" t="s">
        <v>14</v>
      </c>
      <c r="B62" s="22">
        <v>751</v>
      </c>
      <c r="C62" s="20" t="s">
        <v>2</v>
      </c>
      <c r="D62" s="22">
        <v>20</v>
      </c>
      <c r="E62" s="22">
        <v>6</v>
      </c>
      <c r="F62" s="22">
        <v>106</v>
      </c>
      <c r="G62" s="20">
        <v>13</v>
      </c>
      <c r="H62" s="20">
        <v>25</v>
      </c>
      <c r="I62" s="20">
        <v>107</v>
      </c>
      <c r="J62" s="22">
        <v>333</v>
      </c>
      <c r="K62" s="22">
        <v>140</v>
      </c>
      <c r="L62" s="22">
        <v>104</v>
      </c>
      <c r="M62" s="23">
        <v>1</v>
      </c>
      <c r="N62" s="2"/>
      <c r="O62" s="2"/>
    </row>
    <row r="63" spans="1:15" s="1" customFormat="1" ht="13.5" customHeight="1">
      <c r="A63" s="14" t="s">
        <v>15</v>
      </c>
      <c r="B63" s="20" t="s">
        <v>2</v>
      </c>
      <c r="C63" s="20" t="s">
        <v>2</v>
      </c>
      <c r="D63" s="20" t="s">
        <v>2</v>
      </c>
      <c r="E63" s="20" t="s">
        <v>2</v>
      </c>
      <c r="F63" s="20" t="s">
        <v>2</v>
      </c>
      <c r="G63" s="20" t="s">
        <v>2</v>
      </c>
      <c r="H63" s="20" t="s">
        <v>2</v>
      </c>
      <c r="I63" s="20" t="s">
        <v>2</v>
      </c>
      <c r="J63" s="20" t="s">
        <v>2</v>
      </c>
      <c r="K63" s="20" t="s">
        <v>2</v>
      </c>
      <c r="L63" s="20" t="s">
        <v>2</v>
      </c>
      <c r="M63" s="21" t="s">
        <v>2</v>
      </c>
      <c r="N63" s="2"/>
      <c r="O63" s="2"/>
    </row>
    <row r="64" spans="1:15" s="1" customFormat="1" ht="23.25">
      <c r="A64" s="14" t="s">
        <v>16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2"/>
      <c r="O64" s="2"/>
    </row>
    <row r="65" spans="1:15" s="1" customFormat="1" ht="25.5" customHeight="1">
      <c r="A65" s="14" t="s">
        <v>17</v>
      </c>
      <c r="B65" s="22">
        <v>9392</v>
      </c>
      <c r="C65" s="22">
        <v>11</v>
      </c>
      <c r="D65" s="22">
        <v>1421</v>
      </c>
      <c r="E65" s="22">
        <v>302</v>
      </c>
      <c r="F65" s="22">
        <v>3407</v>
      </c>
      <c r="G65" s="20">
        <v>1019</v>
      </c>
      <c r="H65" s="20">
        <v>2337</v>
      </c>
      <c r="I65" s="20">
        <v>779</v>
      </c>
      <c r="J65" s="22">
        <v>84</v>
      </c>
      <c r="K65" s="22">
        <v>26</v>
      </c>
      <c r="L65" s="22">
        <v>23</v>
      </c>
      <c r="M65" s="23">
        <v>6</v>
      </c>
      <c r="N65" s="2"/>
      <c r="O65" s="2"/>
    </row>
    <row r="66" spans="1:15" s="1" customFormat="1" ht="15" customHeight="1">
      <c r="A66" s="14" t="s">
        <v>18</v>
      </c>
      <c r="B66" s="22">
        <v>2154</v>
      </c>
      <c r="C66" s="20" t="s">
        <v>2</v>
      </c>
      <c r="D66" s="22">
        <v>261</v>
      </c>
      <c r="E66" s="22">
        <v>20</v>
      </c>
      <c r="F66" s="22">
        <v>560</v>
      </c>
      <c r="G66" s="20">
        <v>67</v>
      </c>
      <c r="H66" s="20">
        <v>155</v>
      </c>
      <c r="I66" s="20">
        <v>321</v>
      </c>
      <c r="J66" s="22">
        <v>565</v>
      </c>
      <c r="K66" s="22">
        <v>201</v>
      </c>
      <c r="L66" s="22">
        <v>151</v>
      </c>
      <c r="M66" s="23">
        <v>4</v>
      </c>
      <c r="N66" s="2"/>
      <c r="O66" s="2"/>
    </row>
    <row r="67" spans="1:15" s="1" customFormat="1" ht="15" customHeight="1">
      <c r="A67" s="14" t="s">
        <v>19</v>
      </c>
      <c r="B67" s="22">
        <v>3521</v>
      </c>
      <c r="C67" s="22">
        <v>3</v>
      </c>
      <c r="D67" s="22">
        <v>259</v>
      </c>
      <c r="E67" s="22">
        <v>177</v>
      </c>
      <c r="F67" s="22">
        <v>815</v>
      </c>
      <c r="G67" s="20">
        <v>297</v>
      </c>
      <c r="H67" s="20">
        <v>1279</v>
      </c>
      <c r="I67" s="20">
        <v>626</v>
      </c>
      <c r="J67" s="22">
        <v>46</v>
      </c>
      <c r="K67" s="22">
        <v>16</v>
      </c>
      <c r="L67" s="22">
        <v>13</v>
      </c>
      <c r="M67" s="23">
        <v>3</v>
      </c>
      <c r="N67" s="2"/>
      <c r="O67" s="2"/>
    </row>
    <row r="68" spans="1:15" s="1" customFormat="1" ht="15" customHeight="1">
      <c r="A68" s="15" t="s">
        <v>42</v>
      </c>
      <c r="B68" s="24">
        <v>2517</v>
      </c>
      <c r="C68" s="24">
        <v>7</v>
      </c>
      <c r="D68" s="24">
        <v>247</v>
      </c>
      <c r="E68" s="24">
        <v>69</v>
      </c>
      <c r="F68" s="24">
        <v>876</v>
      </c>
      <c r="G68" s="25">
        <v>185</v>
      </c>
      <c r="H68" s="25">
        <v>653</v>
      </c>
      <c r="I68" s="25">
        <v>402</v>
      </c>
      <c r="J68" s="24">
        <v>72</v>
      </c>
      <c r="K68" s="24">
        <v>5</v>
      </c>
      <c r="L68" s="24">
        <v>5</v>
      </c>
      <c r="M68" s="26">
        <v>1</v>
      </c>
      <c r="N68" s="2"/>
      <c r="O68" s="2"/>
    </row>
    <row r="69" spans="1:15" s="1" customFormat="1" ht="15" customHeight="1">
      <c r="A69" s="14" t="s">
        <v>20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  <c r="N69" s="2"/>
      <c r="O69" s="2"/>
    </row>
    <row r="70" spans="1:15" s="1" customFormat="1" ht="15" customHeight="1">
      <c r="A70" s="14" t="s">
        <v>1</v>
      </c>
      <c r="B70" s="20">
        <v>201</v>
      </c>
      <c r="C70" s="20" t="s">
        <v>2</v>
      </c>
      <c r="D70" s="20" t="s">
        <v>2</v>
      </c>
      <c r="E70" s="20" t="s">
        <v>2</v>
      </c>
      <c r="F70" s="20" t="s">
        <v>2</v>
      </c>
      <c r="G70" s="20">
        <v>6</v>
      </c>
      <c r="H70" s="20">
        <v>36</v>
      </c>
      <c r="I70" s="20">
        <v>145</v>
      </c>
      <c r="J70" s="20">
        <v>11</v>
      </c>
      <c r="K70" s="20">
        <v>2</v>
      </c>
      <c r="L70" s="20">
        <v>2</v>
      </c>
      <c r="M70" s="21">
        <v>1</v>
      </c>
      <c r="N70" s="2"/>
      <c r="O70" s="2"/>
    </row>
    <row r="71" spans="1:15" s="1" customFormat="1" ht="15" customHeight="1">
      <c r="A71" s="14" t="s">
        <v>3</v>
      </c>
      <c r="B71" s="20">
        <v>100</v>
      </c>
      <c r="C71" s="20" t="s">
        <v>2</v>
      </c>
      <c r="D71" s="20" t="s">
        <v>2</v>
      </c>
      <c r="E71" s="20">
        <v>4</v>
      </c>
      <c r="F71" s="20">
        <v>11</v>
      </c>
      <c r="G71" s="20">
        <v>3</v>
      </c>
      <c r="H71" s="20">
        <v>60</v>
      </c>
      <c r="I71" s="20">
        <v>20</v>
      </c>
      <c r="J71" s="20">
        <v>1</v>
      </c>
      <c r="K71" s="20">
        <v>1</v>
      </c>
      <c r="L71" s="20">
        <v>1</v>
      </c>
      <c r="M71" s="21" t="s">
        <v>2</v>
      </c>
      <c r="N71" s="2"/>
      <c r="O71" s="2"/>
    </row>
    <row r="72" spans="1:15" s="1" customFormat="1" ht="15" customHeight="1">
      <c r="A72" s="14" t="s">
        <v>4</v>
      </c>
      <c r="B72" s="22">
        <v>261</v>
      </c>
      <c r="C72" s="22">
        <v>1</v>
      </c>
      <c r="D72" s="22">
        <v>10</v>
      </c>
      <c r="E72" s="22">
        <v>16</v>
      </c>
      <c r="F72" s="22">
        <v>74</v>
      </c>
      <c r="G72" s="20">
        <v>12</v>
      </c>
      <c r="H72" s="20">
        <v>117</v>
      </c>
      <c r="I72" s="20">
        <v>28</v>
      </c>
      <c r="J72" s="22">
        <v>2</v>
      </c>
      <c r="K72" s="22">
        <v>1</v>
      </c>
      <c r="L72" s="22">
        <v>1</v>
      </c>
      <c r="M72" s="21" t="s">
        <v>2</v>
      </c>
      <c r="N72" s="2"/>
      <c r="O72" s="2"/>
    </row>
    <row r="73" spans="1:15" s="1" customFormat="1" ht="15" customHeight="1">
      <c r="A73" s="14" t="s">
        <v>5</v>
      </c>
      <c r="B73" s="22">
        <v>269</v>
      </c>
      <c r="C73" s="22">
        <v>1</v>
      </c>
      <c r="D73" s="22">
        <v>23</v>
      </c>
      <c r="E73" s="22">
        <v>13</v>
      </c>
      <c r="F73" s="22">
        <v>115</v>
      </c>
      <c r="G73" s="20">
        <v>16</v>
      </c>
      <c r="H73" s="20">
        <v>75</v>
      </c>
      <c r="I73" s="20">
        <v>26</v>
      </c>
      <c r="J73" s="20" t="s">
        <v>2</v>
      </c>
      <c r="K73" s="20" t="s">
        <v>2</v>
      </c>
      <c r="L73" s="20" t="s">
        <v>2</v>
      </c>
      <c r="M73" s="21" t="s">
        <v>2</v>
      </c>
      <c r="N73" s="2"/>
      <c r="O73" s="2"/>
    </row>
    <row r="74" spans="1:15" s="1" customFormat="1" ht="15" customHeight="1">
      <c r="A74" s="14" t="s">
        <v>6</v>
      </c>
      <c r="B74" s="22">
        <v>223</v>
      </c>
      <c r="C74" s="22">
        <v>1</v>
      </c>
      <c r="D74" s="22">
        <v>23</v>
      </c>
      <c r="E74" s="22">
        <v>9</v>
      </c>
      <c r="F74" s="22">
        <v>95</v>
      </c>
      <c r="G74" s="20">
        <v>19</v>
      </c>
      <c r="H74" s="20">
        <v>69</v>
      </c>
      <c r="I74" s="20">
        <v>7</v>
      </c>
      <c r="J74" s="20" t="s">
        <v>2</v>
      </c>
      <c r="K74" s="20" t="s">
        <v>2</v>
      </c>
      <c r="L74" s="20" t="s">
        <v>2</v>
      </c>
      <c r="M74" s="21" t="s">
        <v>2</v>
      </c>
      <c r="N74" s="2"/>
      <c r="O74" s="2"/>
    </row>
    <row r="75" spans="1:15" s="1" customFormat="1" ht="15" customHeight="1">
      <c r="A75" s="14" t="s">
        <v>7</v>
      </c>
      <c r="B75" s="22">
        <v>250</v>
      </c>
      <c r="C75" s="22">
        <v>1</v>
      </c>
      <c r="D75" s="22">
        <v>29</v>
      </c>
      <c r="E75" s="22">
        <v>8</v>
      </c>
      <c r="F75" s="22">
        <v>109</v>
      </c>
      <c r="G75" s="20">
        <v>24</v>
      </c>
      <c r="H75" s="20">
        <v>63</v>
      </c>
      <c r="I75" s="20">
        <v>16</v>
      </c>
      <c r="J75" s="20" t="s">
        <v>2</v>
      </c>
      <c r="K75" s="20" t="s">
        <v>2</v>
      </c>
      <c r="L75" s="20" t="s">
        <v>2</v>
      </c>
      <c r="M75" s="21" t="s">
        <v>2</v>
      </c>
      <c r="N75" s="2"/>
      <c r="O75" s="2"/>
    </row>
    <row r="76" spans="1:15" s="1" customFormat="1" ht="15" customHeight="1">
      <c r="A76" s="14" t="s">
        <v>8</v>
      </c>
      <c r="B76" s="22">
        <v>274</v>
      </c>
      <c r="C76" s="20" t="s">
        <v>2</v>
      </c>
      <c r="D76" s="22">
        <v>43</v>
      </c>
      <c r="E76" s="22">
        <v>6</v>
      </c>
      <c r="F76" s="22">
        <v>117</v>
      </c>
      <c r="G76" s="20">
        <v>29</v>
      </c>
      <c r="H76" s="20">
        <v>63</v>
      </c>
      <c r="I76" s="20">
        <v>14</v>
      </c>
      <c r="J76" s="22">
        <v>1</v>
      </c>
      <c r="K76" s="22">
        <v>1</v>
      </c>
      <c r="L76" s="22">
        <v>1</v>
      </c>
      <c r="M76" s="21" t="s">
        <v>2</v>
      </c>
      <c r="N76" s="2"/>
      <c r="O76" s="2"/>
    </row>
    <row r="77" spans="1:15" s="1" customFormat="1" ht="15" customHeight="1">
      <c r="A77" s="14" t="s">
        <v>9</v>
      </c>
      <c r="B77" s="22">
        <v>291</v>
      </c>
      <c r="C77" s="22">
        <v>1</v>
      </c>
      <c r="D77" s="22">
        <v>38</v>
      </c>
      <c r="E77" s="22">
        <v>5</v>
      </c>
      <c r="F77" s="22">
        <v>130</v>
      </c>
      <c r="G77" s="20">
        <v>24</v>
      </c>
      <c r="H77" s="20">
        <v>69</v>
      </c>
      <c r="I77" s="20">
        <v>24</v>
      </c>
      <c r="J77" s="20" t="s">
        <v>2</v>
      </c>
      <c r="K77" s="20" t="s">
        <v>2</v>
      </c>
      <c r="L77" s="20" t="s">
        <v>2</v>
      </c>
      <c r="M77" s="21" t="s">
        <v>2</v>
      </c>
      <c r="N77" s="2"/>
      <c r="O77" s="2"/>
    </row>
    <row r="78" spans="1:15" s="1" customFormat="1" ht="15" customHeight="1">
      <c r="A78" s="14" t="s">
        <v>10</v>
      </c>
      <c r="B78" s="22">
        <v>269</v>
      </c>
      <c r="C78" s="22">
        <v>2</v>
      </c>
      <c r="D78" s="22">
        <v>29</v>
      </c>
      <c r="E78" s="22">
        <v>5</v>
      </c>
      <c r="F78" s="22">
        <v>117</v>
      </c>
      <c r="G78" s="20">
        <v>30</v>
      </c>
      <c r="H78" s="20">
        <v>50</v>
      </c>
      <c r="I78" s="20">
        <v>35</v>
      </c>
      <c r="J78" s="22">
        <v>1</v>
      </c>
      <c r="K78" s="20" t="s">
        <v>2</v>
      </c>
      <c r="L78" s="20" t="s">
        <v>2</v>
      </c>
      <c r="M78" s="21" t="s">
        <v>2</v>
      </c>
      <c r="N78" s="2"/>
      <c r="O78" s="2"/>
    </row>
    <row r="79" spans="1:15" s="1" customFormat="1" ht="15" customHeight="1">
      <c r="A79" s="14" t="s">
        <v>11</v>
      </c>
      <c r="B79" s="22">
        <v>101</v>
      </c>
      <c r="C79" s="20" t="s">
        <v>2</v>
      </c>
      <c r="D79" s="22">
        <v>22</v>
      </c>
      <c r="E79" s="22">
        <v>1</v>
      </c>
      <c r="F79" s="22">
        <v>35</v>
      </c>
      <c r="G79" s="20">
        <v>7</v>
      </c>
      <c r="H79" s="20">
        <v>17</v>
      </c>
      <c r="I79" s="20">
        <v>17</v>
      </c>
      <c r="J79" s="22">
        <v>2</v>
      </c>
      <c r="K79" s="20" t="s">
        <v>2</v>
      </c>
      <c r="L79" s="20" t="s">
        <v>2</v>
      </c>
      <c r="M79" s="21" t="s">
        <v>2</v>
      </c>
      <c r="N79" s="2"/>
      <c r="O79" s="2"/>
    </row>
    <row r="80" spans="1:15" s="1" customFormat="1" ht="15" customHeight="1">
      <c r="A80" s="14" t="s">
        <v>12</v>
      </c>
      <c r="B80" s="22">
        <v>137</v>
      </c>
      <c r="C80" s="20" t="s">
        <v>2</v>
      </c>
      <c r="D80" s="22">
        <v>19</v>
      </c>
      <c r="E80" s="22">
        <v>1</v>
      </c>
      <c r="F80" s="22">
        <v>40</v>
      </c>
      <c r="G80" s="20">
        <v>8</v>
      </c>
      <c r="H80" s="20">
        <v>21</v>
      </c>
      <c r="I80" s="20">
        <v>36</v>
      </c>
      <c r="J80" s="22">
        <v>12</v>
      </c>
      <c r="K80" s="20" t="s">
        <v>2</v>
      </c>
      <c r="L80" s="20" t="s">
        <v>2</v>
      </c>
      <c r="M80" s="21" t="s">
        <v>2</v>
      </c>
      <c r="N80" s="2"/>
      <c r="O80" s="2"/>
    </row>
    <row r="81" spans="1:15" s="1" customFormat="1" ht="24" customHeight="1">
      <c r="A81" s="14" t="s">
        <v>13</v>
      </c>
      <c r="B81" s="22">
        <v>73</v>
      </c>
      <c r="C81" s="20" t="s">
        <v>2</v>
      </c>
      <c r="D81" s="22">
        <v>7</v>
      </c>
      <c r="E81" s="20" t="s">
        <v>2</v>
      </c>
      <c r="F81" s="22">
        <v>20</v>
      </c>
      <c r="G81" s="20">
        <v>5</v>
      </c>
      <c r="H81" s="20">
        <v>8</v>
      </c>
      <c r="I81" s="20">
        <v>18</v>
      </c>
      <c r="J81" s="22">
        <v>15</v>
      </c>
      <c r="K81" s="20" t="s">
        <v>2</v>
      </c>
      <c r="L81" s="20" t="s">
        <v>2</v>
      </c>
      <c r="M81" s="21" t="s">
        <v>2</v>
      </c>
      <c r="N81" s="2"/>
      <c r="O81" s="2"/>
    </row>
    <row r="82" spans="1:15" s="1" customFormat="1" ht="13.5" customHeight="1">
      <c r="A82" s="14" t="s">
        <v>14</v>
      </c>
      <c r="B82" s="22">
        <v>68</v>
      </c>
      <c r="C82" s="20" t="s">
        <v>2</v>
      </c>
      <c r="D82" s="22">
        <v>4</v>
      </c>
      <c r="E82" s="22">
        <v>1</v>
      </c>
      <c r="F82" s="22">
        <v>13</v>
      </c>
      <c r="G82" s="20">
        <v>2</v>
      </c>
      <c r="H82" s="20">
        <v>5</v>
      </c>
      <c r="I82" s="20">
        <v>16</v>
      </c>
      <c r="J82" s="22">
        <v>27</v>
      </c>
      <c r="K82" s="20" t="s">
        <v>2</v>
      </c>
      <c r="L82" s="20" t="s">
        <v>2</v>
      </c>
      <c r="M82" s="21" t="s">
        <v>2</v>
      </c>
      <c r="N82" s="2"/>
      <c r="O82" s="2"/>
    </row>
    <row r="83" spans="1:15" s="1" customFormat="1" ht="13.5" customHeight="1">
      <c r="A83" s="14" t="s">
        <v>15</v>
      </c>
      <c r="B83" s="20" t="s">
        <v>2</v>
      </c>
      <c r="C83" s="20" t="s">
        <v>2</v>
      </c>
      <c r="D83" s="20" t="s">
        <v>2</v>
      </c>
      <c r="E83" s="20" t="s">
        <v>2</v>
      </c>
      <c r="F83" s="20" t="s">
        <v>2</v>
      </c>
      <c r="G83" s="20" t="s">
        <v>2</v>
      </c>
      <c r="H83" s="20" t="s">
        <v>2</v>
      </c>
      <c r="I83" s="20" t="s">
        <v>2</v>
      </c>
      <c r="J83" s="20" t="s">
        <v>2</v>
      </c>
      <c r="K83" s="20" t="s">
        <v>2</v>
      </c>
      <c r="L83" s="20" t="s">
        <v>2</v>
      </c>
      <c r="M83" s="21" t="s">
        <v>2</v>
      </c>
      <c r="N83" s="2"/>
      <c r="O83" s="2"/>
    </row>
    <row r="84" spans="1:15" s="1" customFormat="1" ht="13.5" customHeight="1">
      <c r="A84" s="14" t="s">
        <v>23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  <c r="N84" s="2"/>
      <c r="O84" s="2"/>
    </row>
    <row r="85" spans="1:15" s="1" customFormat="1" ht="13.5">
      <c r="A85" s="14" t="s">
        <v>17</v>
      </c>
      <c r="B85" s="22">
        <v>2116</v>
      </c>
      <c r="C85" s="22">
        <v>7</v>
      </c>
      <c r="D85" s="22">
        <v>202</v>
      </c>
      <c r="E85" s="22">
        <v>67</v>
      </c>
      <c r="F85" s="22">
        <v>786</v>
      </c>
      <c r="G85" s="20">
        <v>168</v>
      </c>
      <c r="H85" s="20">
        <v>610</v>
      </c>
      <c r="I85" s="20">
        <v>264</v>
      </c>
      <c r="J85" s="22">
        <v>7</v>
      </c>
      <c r="K85" s="22">
        <v>4</v>
      </c>
      <c r="L85" s="22">
        <v>4</v>
      </c>
      <c r="M85" s="23">
        <v>1</v>
      </c>
      <c r="N85" s="2"/>
      <c r="O85" s="2"/>
    </row>
    <row r="86" spans="1:15" s="1" customFormat="1" ht="15" customHeight="1">
      <c r="A86" s="14" t="s">
        <v>18</v>
      </c>
      <c r="B86" s="22">
        <v>328</v>
      </c>
      <c r="C86" s="20" t="s">
        <v>2</v>
      </c>
      <c r="D86" s="22">
        <v>45</v>
      </c>
      <c r="E86" s="22">
        <v>2</v>
      </c>
      <c r="F86" s="22">
        <v>90</v>
      </c>
      <c r="G86" s="20">
        <v>17</v>
      </c>
      <c r="H86" s="20">
        <v>43</v>
      </c>
      <c r="I86" s="20">
        <v>76</v>
      </c>
      <c r="J86" s="22">
        <v>55</v>
      </c>
      <c r="K86" s="20" t="s">
        <v>2</v>
      </c>
      <c r="L86" s="20" t="s">
        <v>2</v>
      </c>
      <c r="M86" s="21" t="s">
        <v>2</v>
      </c>
      <c r="N86" s="2"/>
      <c r="O86" s="2"/>
    </row>
    <row r="87" spans="1:15" s="1" customFormat="1" ht="15" customHeight="1">
      <c r="A87" s="14" t="s">
        <v>19</v>
      </c>
      <c r="B87" s="22">
        <v>758</v>
      </c>
      <c r="C87" s="22">
        <v>2</v>
      </c>
      <c r="D87" s="22">
        <v>33</v>
      </c>
      <c r="E87" s="22">
        <v>33</v>
      </c>
      <c r="F87" s="22">
        <v>200</v>
      </c>
      <c r="G87" s="20">
        <v>37</v>
      </c>
      <c r="H87" s="20">
        <v>288</v>
      </c>
      <c r="I87" s="20">
        <v>157</v>
      </c>
      <c r="J87" s="22">
        <v>4</v>
      </c>
      <c r="K87" s="22">
        <v>3</v>
      </c>
      <c r="L87" s="22">
        <v>3</v>
      </c>
      <c r="M87" s="23">
        <v>1</v>
      </c>
      <c r="N87" s="2"/>
      <c r="O87" s="2"/>
    </row>
    <row r="88" spans="1:15" s="1" customFormat="1" ht="15" customHeight="1">
      <c r="A88" s="15" t="s">
        <v>40</v>
      </c>
      <c r="B88" s="24">
        <v>1249</v>
      </c>
      <c r="C88" s="24">
        <v>2</v>
      </c>
      <c r="D88" s="24">
        <v>104</v>
      </c>
      <c r="E88" s="24">
        <v>34</v>
      </c>
      <c r="F88" s="24">
        <v>383</v>
      </c>
      <c r="G88" s="25">
        <v>130</v>
      </c>
      <c r="H88" s="25">
        <v>350</v>
      </c>
      <c r="I88" s="25">
        <v>219</v>
      </c>
      <c r="J88" s="24">
        <v>25</v>
      </c>
      <c r="K88" s="24">
        <v>2</v>
      </c>
      <c r="L88" s="24">
        <v>2</v>
      </c>
      <c r="M88" s="27"/>
      <c r="N88" s="2"/>
      <c r="O88" s="2"/>
    </row>
    <row r="89" spans="1:15" s="1" customFormat="1" ht="15" customHeight="1">
      <c r="A89" s="14" t="s">
        <v>20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  <c r="N89" s="2"/>
      <c r="O89" s="2"/>
    </row>
    <row r="90" spans="1:15" s="1" customFormat="1" ht="15" customHeight="1">
      <c r="A90" s="14" t="s">
        <v>1</v>
      </c>
      <c r="B90" s="20">
        <v>92</v>
      </c>
      <c r="C90" s="20" t="s">
        <v>2</v>
      </c>
      <c r="D90" s="20" t="s">
        <v>2</v>
      </c>
      <c r="E90" s="20" t="s">
        <v>2</v>
      </c>
      <c r="F90" s="20" t="s">
        <v>2</v>
      </c>
      <c r="G90" s="20">
        <v>3</v>
      </c>
      <c r="H90" s="20">
        <v>16</v>
      </c>
      <c r="I90" s="20">
        <v>66</v>
      </c>
      <c r="J90" s="20">
        <v>6</v>
      </c>
      <c r="K90" s="20">
        <v>1</v>
      </c>
      <c r="L90" s="20">
        <v>1</v>
      </c>
      <c r="M90" s="21" t="s">
        <v>2</v>
      </c>
      <c r="N90" s="2"/>
      <c r="O90" s="2"/>
    </row>
    <row r="91" spans="1:15" s="1" customFormat="1" ht="15" customHeight="1">
      <c r="A91" s="14" t="s">
        <v>3</v>
      </c>
      <c r="B91" s="20">
        <v>53</v>
      </c>
      <c r="C91" s="20" t="s">
        <v>2</v>
      </c>
      <c r="D91" s="20" t="s">
        <v>2</v>
      </c>
      <c r="E91" s="20">
        <v>1</v>
      </c>
      <c r="F91" s="20">
        <v>6</v>
      </c>
      <c r="G91" s="20">
        <v>2</v>
      </c>
      <c r="H91" s="20">
        <v>30</v>
      </c>
      <c r="I91" s="20">
        <v>13</v>
      </c>
      <c r="J91" s="20">
        <v>1</v>
      </c>
      <c r="K91" s="20" t="s">
        <v>2</v>
      </c>
      <c r="L91" s="20" t="s">
        <v>2</v>
      </c>
      <c r="M91" s="21" t="s">
        <v>2</v>
      </c>
      <c r="N91" s="2"/>
      <c r="O91" s="2"/>
    </row>
    <row r="92" spans="1:15" s="1" customFormat="1" ht="15" customHeight="1">
      <c r="A92" s="14" t="s">
        <v>4</v>
      </c>
      <c r="B92" s="22">
        <v>127</v>
      </c>
      <c r="C92" s="20" t="s">
        <v>2</v>
      </c>
      <c r="D92" s="22">
        <v>6</v>
      </c>
      <c r="E92" s="22">
        <v>4</v>
      </c>
      <c r="F92" s="22">
        <v>39</v>
      </c>
      <c r="G92" s="20">
        <v>8</v>
      </c>
      <c r="H92" s="20">
        <v>46</v>
      </c>
      <c r="I92" s="20">
        <v>21</v>
      </c>
      <c r="J92" s="22">
        <v>2</v>
      </c>
      <c r="K92" s="22">
        <v>1</v>
      </c>
      <c r="L92" s="22">
        <v>1</v>
      </c>
      <c r="M92" s="21" t="s">
        <v>2</v>
      </c>
      <c r="N92" s="2"/>
      <c r="O92" s="2"/>
    </row>
    <row r="93" spans="1:15" s="1" customFormat="1" ht="15" customHeight="1">
      <c r="A93" s="14" t="s">
        <v>5</v>
      </c>
      <c r="B93" s="22">
        <v>142</v>
      </c>
      <c r="C93" s="20" t="s">
        <v>2</v>
      </c>
      <c r="D93" s="22">
        <v>8</v>
      </c>
      <c r="E93" s="22">
        <v>7</v>
      </c>
      <c r="F93" s="22">
        <v>51</v>
      </c>
      <c r="G93" s="20">
        <v>13</v>
      </c>
      <c r="H93" s="20">
        <v>48</v>
      </c>
      <c r="I93" s="20">
        <v>15</v>
      </c>
      <c r="J93" s="20" t="s">
        <v>2</v>
      </c>
      <c r="K93" s="20" t="s">
        <v>2</v>
      </c>
      <c r="L93" s="20" t="s">
        <v>2</v>
      </c>
      <c r="M93" s="21" t="s">
        <v>2</v>
      </c>
      <c r="N93" s="2"/>
      <c r="O93" s="2"/>
    </row>
    <row r="94" spans="1:15" s="1" customFormat="1" ht="15" customHeight="1">
      <c r="A94" s="14" t="s">
        <v>6</v>
      </c>
      <c r="B94" s="22">
        <v>106</v>
      </c>
      <c r="C94" s="22">
        <v>1</v>
      </c>
      <c r="D94" s="22">
        <v>9</v>
      </c>
      <c r="E94" s="22">
        <v>4</v>
      </c>
      <c r="F94" s="22">
        <v>38</v>
      </c>
      <c r="G94" s="20">
        <v>12</v>
      </c>
      <c r="H94" s="20">
        <v>37</v>
      </c>
      <c r="I94" s="20">
        <v>5</v>
      </c>
      <c r="J94" s="20" t="s">
        <v>2</v>
      </c>
      <c r="K94" s="20" t="s">
        <v>2</v>
      </c>
      <c r="L94" s="20" t="s">
        <v>2</v>
      </c>
      <c r="M94" s="21" t="s">
        <v>2</v>
      </c>
      <c r="N94" s="2"/>
      <c r="O94" s="2"/>
    </row>
    <row r="95" spans="1:15" s="1" customFormat="1" ht="15" customHeight="1">
      <c r="A95" s="14" t="s">
        <v>7</v>
      </c>
      <c r="B95" s="22">
        <v>138</v>
      </c>
      <c r="C95" s="20" t="s">
        <v>2</v>
      </c>
      <c r="D95" s="22">
        <v>15</v>
      </c>
      <c r="E95" s="22">
        <v>5</v>
      </c>
      <c r="F95" s="22">
        <v>52</v>
      </c>
      <c r="G95" s="20">
        <v>20</v>
      </c>
      <c r="H95" s="20">
        <v>36</v>
      </c>
      <c r="I95" s="20">
        <v>10</v>
      </c>
      <c r="J95" s="20" t="s">
        <v>2</v>
      </c>
      <c r="K95" s="20" t="s">
        <v>2</v>
      </c>
      <c r="L95" s="20" t="s">
        <v>2</v>
      </c>
      <c r="M95" s="21" t="s">
        <v>2</v>
      </c>
      <c r="N95" s="2"/>
      <c r="O95" s="2"/>
    </row>
    <row r="96" spans="1:15" s="1" customFormat="1" ht="15" customHeight="1">
      <c r="A96" s="14" t="s">
        <v>8</v>
      </c>
      <c r="B96" s="22">
        <v>145</v>
      </c>
      <c r="C96" s="20" t="s">
        <v>2</v>
      </c>
      <c r="D96" s="22">
        <v>16</v>
      </c>
      <c r="E96" s="22">
        <v>2</v>
      </c>
      <c r="F96" s="22">
        <v>54</v>
      </c>
      <c r="G96" s="20">
        <v>22</v>
      </c>
      <c r="H96" s="20">
        <v>43</v>
      </c>
      <c r="I96" s="20">
        <v>8</v>
      </c>
      <c r="J96" s="20" t="s">
        <v>2</v>
      </c>
      <c r="K96" s="20" t="s">
        <v>2</v>
      </c>
      <c r="L96" s="20" t="s">
        <v>2</v>
      </c>
      <c r="M96" s="21" t="s">
        <v>2</v>
      </c>
      <c r="N96" s="2"/>
      <c r="O96" s="2"/>
    </row>
    <row r="97" spans="1:15" s="1" customFormat="1" ht="15" customHeight="1">
      <c r="A97" s="14" t="s">
        <v>9</v>
      </c>
      <c r="B97" s="22">
        <v>135</v>
      </c>
      <c r="C97" s="22">
        <v>1</v>
      </c>
      <c r="D97" s="22">
        <v>17</v>
      </c>
      <c r="E97" s="22">
        <v>4</v>
      </c>
      <c r="F97" s="22">
        <v>46</v>
      </c>
      <c r="G97" s="20">
        <v>17</v>
      </c>
      <c r="H97" s="20">
        <v>34</v>
      </c>
      <c r="I97" s="20">
        <v>16</v>
      </c>
      <c r="J97" s="20" t="s">
        <v>2</v>
      </c>
      <c r="K97" s="20" t="s">
        <v>2</v>
      </c>
      <c r="L97" s="20" t="s">
        <v>2</v>
      </c>
      <c r="M97" s="21" t="s">
        <v>2</v>
      </c>
      <c r="N97" s="2"/>
      <c r="O97" s="2"/>
    </row>
    <row r="98" spans="1:15" s="1" customFormat="1" ht="15" customHeight="1">
      <c r="A98" s="14" t="s">
        <v>10</v>
      </c>
      <c r="B98" s="22">
        <v>140</v>
      </c>
      <c r="C98" s="20" t="s">
        <v>2</v>
      </c>
      <c r="D98" s="22">
        <v>11</v>
      </c>
      <c r="E98" s="22">
        <v>4</v>
      </c>
      <c r="F98" s="22">
        <v>50</v>
      </c>
      <c r="G98" s="20">
        <v>19</v>
      </c>
      <c r="H98" s="20">
        <v>33</v>
      </c>
      <c r="I98" s="20">
        <v>22</v>
      </c>
      <c r="J98" s="22">
        <v>1</v>
      </c>
      <c r="K98" s="20" t="s">
        <v>2</v>
      </c>
      <c r="L98" s="20" t="s">
        <v>2</v>
      </c>
      <c r="M98" s="21" t="s">
        <v>2</v>
      </c>
      <c r="N98" s="2"/>
      <c r="O98" s="2"/>
    </row>
    <row r="99" spans="1:15" s="1" customFormat="1" ht="15" customHeight="1">
      <c r="A99" s="14" t="s">
        <v>11</v>
      </c>
      <c r="B99" s="22">
        <v>51</v>
      </c>
      <c r="C99" s="20" t="s">
        <v>2</v>
      </c>
      <c r="D99" s="22">
        <v>7</v>
      </c>
      <c r="E99" s="22">
        <v>1</v>
      </c>
      <c r="F99" s="22">
        <v>18</v>
      </c>
      <c r="G99" s="20">
        <v>5</v>
      </c>
      <c r="H99" s="20">
        <v>8</v>
      </c>
      <c r="I99" s="20">
        <v>11</v>
      </c>
      <c r="J99" s="22">
        <v>1</v>
      </c>
      <c r="K99" s="20" t="s">
        <v>2</v>
      </c>
      <c r="L99" s="20" t="s">
        <v>2</v>
      </c>
      <c r="M99" s="21" t="s">
        <v>2</v>
      </c>
      <c r="N99" s="2"/>
      <c r="O99" s="2"/>
    </row>
    <row r="100" spans="1:15" s="1" customFormat="1" ht="15" customHeight="1">
      <c r="A100" s="14" t="s">
        <v>12</v>
      </c>
      <c r="B100" s="22">
        <v>69</v>
      </c>
      <c r="C100" s="20" t="s">
        <v>2</v>
      </c>
      <c r="D100" s="22">
        <v>10</v>
      </c>
      <c r="E100" s="22">
        <v>1</v>
      </c>
      <c r="F100" s="22">
        <v>22</v>
      </c>
      <c r="G100" s="20">
        <v>7</v>
      </c>
      <c r="H100" s="20">
        <v>11</v>
      </c>
      <c r="I100" s="20">
        <v>14</v>
      </c>
      <c r="J100" s="22">
        <v>4</v>
      </c>
      <c r="K100" s="20" t="s">
        <v>2</v>
      </c>
      <c r="L100" s="20" t="s">
        <v>2</v>
      </c>
      <c r="M100" s="21" t="s">
        <v>2</v>
      </c>
      <c r="N100" s="2"/>
      <c r="O100" s="2"/>
    </row>
    <row r="101" spans="1:15" s="1" customFormat="1" ht="24" customHeight="1">
      <c r="A101" s="14" t="s">
        <v>13</v>
      </c>
      <c r="B101" s="22">
        <v>31</v>
      </c>
      <c r="C101" s="20" t="s">
        <v>2</v>
      </c>
      <c r="D101" s="22">
        <v>3</v>
      </c>
      <c r="E101" s="20" t="s">
        <v>2</v>
      </c>
      <c r="F101" s="22">
        <v>3</v>
      </c>
      <c r="G101" s="20">
        <v>1</v>
      </c>
      <c r="H101" s="20">
        <v>5</v>
      </c>
      <c r="I101" s="20">
        <v>13</v>
      </c>
      <c r="J101" s="22">
        <v>6</v>
      </c>
      <c r="K101" s="20" t="s">
        <v>2</v>
      </c>
      <c r="L101" s="20" t="s">
        <v>2</v>
      </c>
      <c r="M101" s="21" t="s">
        <v>2</v>
      </c>
      <c r="N101" s="2"/>
      <c r="O101" s="2"/>
    </row>
    <row r="102" spans="1:15" s="1" customFormat="1" ht="13.5" customHeight="1">
      <c r="A102" s="14" t="s">
        <v>14</v>
      </c>
      <c r="B102" s="22">
        <v>20</v>
      </c>
      <c r="C102" s="20" t="s">
        <v>2</v>
      </c>
      <c r="D102" s="22">
        <v>2</v>
      </c>
      <c r="E102" s="22">
        <v>1</v>
      </c>
      <c r="F102" s="22">
        <v>4</v>
      </c>
      <c r="G102" s="20">
        <v>1</v>
      </c>
      <c r="H102" s="20">
        <v>3</v>
      </c>
      <c r="I102" s="20">
        <v>5</v>
      </c>
      <c r="J102" s="22">
        <v>4</v>
      </c>
      <c r="K102" s="20" t="s">
        <v>2</v>
      </c>
      <c r="L102" s="20" t="s">
        <v>2</v>
      </c>
      <c r="M102" s="21" t="s">
        <v>2</v>
      </c>
      <c r="N102" s="2"/>
      <c r="O102" s="2"/>
    </row>
    <row r="103" spans="1:15" s="1" customFormat="1" ht="13.5" customHeight="1">
      <c r="A103" s="14" t="s">
        <v>15</v>
      </c>
      <c r="B103" s="20" t="s">
        <v>2</v>
      </c>
      <c r="C103" s="20" t="s">
        <v>2</v>
      </c>
      <c r="D103" s="20" t="s">
        <v>2</v>
      </c>
      <c r="E103" s="20" t="s">
        <v>2</v>
      </c>
      <c r="F103" s="20" t="s">
        <v>2</v>
      </c>
      <c r="G103" s="20" t="s">
        <v>2</v>
      </c>
      <c r="H103" s="20" t="s">
        <v>2</v>
      </c>
      <c r="I103" s="20" t="s">
        <v>2</v>
      </c>
      <c r="J103" s="20" t="s">
        <v>2</v>
      </c>
      <c r="K103" s="20" t="s">
        <v>2</v>
      </c>
      <c r="L103" s="20" t="s">
        <v>2</v>
      </c>
      <c r="M103" s="21" t="s">
        <v>2</v>
      </c>
      <c r="N103" s="2"/>
      <c r="O103" s="2"/>
    </row>
    <row r="104" spans="1:15" s="1" customFormat="1" ht="13.5" customHeight="1">
      <c r="A104" s="14" t="s">
        <v>22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1"/>
      <c r="N104" s="2"/>
      <c r="O104" s="2"/>
    </row>
    <row r="105" spans="1:15" s="1" customFormat="1" ht="21.75" customHeight="1">
      <c r="A105" s="14" t="s">
        <v>17</v>
      </c>
      <c r="B105" s="22">
        <v>1095</v>
      </c>
      <c r="C105" s="22">
        <v>2</v>
      </c>
      <c r="D105" s="22">
        <v>89</v>
      </c>
      <c r="E105" s="22">
        <v>32</v>
      </c>
      <c r="F105" s="22">
        <v>354</v>
      </c>
      <c r="G105" s="20">
        <v>121</v>
      </c>
      <c r="H105" s="20">
        <v>331</v>
      </c>
      <c r="I105" s="20">
        <v>159</v>
      </c>
      <c r="J105" s="22">
        <v>6</v>
      </c>
      <c r="K105" s="22">
        <v>1</v>
      </c>
      <c r="L105" s="22">
        <v>1</v>
      </c>
      <c r="M105" s="21" t="s">
        <v>2</v>
      </c>
      <c r="N105" s="2"/>
      <c r="O105" s="2"/>
    </row>
    <row r="106" spans="1:15" s="1" customFormat="1" ht="15" customHeight="1">
      <c r="A106" s="14" t="s">
        <v>18</v>
      </c>
      <c r="B106" s="22">
        <v>120</v>
      </c>
      <c r="C106" s="20" t="s">
        <v>2</v>
      </c>
      <c r="D106" s="22">
        <v>15</v>
      </c>
      <c r="E106" s="22">
        <v>2</v>
      </c>
      <c r="F106" s="22">
        <v>29</v>
      </c>
      <c r="G106" s="20">
        <v>9</v>
      </c>
      <c r="H106" s="20">
        <v>19</v>
      </c>
      <c r="I106" s="20">
        <v>32</v>
      </c>
      <c r="J106" s="22">
        <v>14</v>
      </c>
      <c r="K106" s="20" t="s">
        <v>2</v>
      </c>
      <c r="L106" s="20" t="s">
        <v>2</v>
      </c>
      <c r="M106" s="21" t="s">
        <v>2</v>
      </c>
      <c r="N106" s="2"/>
      <c r="O106" s="2"/>
    </row>
    <row r="107" spans="1:15" s="1" customFormat="1" ht="15" customHeight="1">
      <c r="A107" s="14" t="s">
        <v>19</v>
      </c>
      <c r="B107" s="22">
        <v>380</v>
      </c>
      <c r="C107" s="20" t="s">
        <v>2</v>
      </c>
      <c r="D107" s="22">
        <v>14</v>
      </c>
      <c r="E107" s="22">
        <v>12</v>
      </c>
      <c r="F107" s="22">
        <v>96</v>
      </c>
      <c r="G107" s="20">
        <v>26</v>
      </c>
      <c r="H107" s="20">
        <v>140</v>
      </c>
      <c r="I107" s="20">
        <v>87</v>
      </c>
      <c r="J107" s="22">
        <v>4</v>
      </c>
      <c r="K107" s="22">
        <v>1</v>
      </c>
      <c r="L107" s="22">
        <v>1</v>
      </c>
      <c r="M107" s="21" t="s">
        <v>2</v>
      </c>
      <c r="N107" s="2"/>
      <c r="O107" s="2"/>
    </row>
    <row r="108" spans="1:15" s="1" customFormat="1" ht="15" customHeight="1">
      <c r="A108" s="15" t="s">
        <v>0</v>
      </c>
      <c r="B108" s="24">
        <v>1268</v>
      </c>
      <c r="C108" s="24">
        <v>5</v>
      </c>
      <c r="D108" s="24">
        <v>143</v>
      </c>
      <c r="E108" s="24">
        <v>35</v>
      </c>
      <c r="F108" s="24">
        <v>493</v>
      </c>
      <c r="G108" s="25">
        <v>55</v>
      </c>
      <c r="H108" s="25">
        <v>303</v>
      </c>
      <c r="I108" s="25">
        <v>183</v>
      </c>
      <c r="J108" s="24">
        <v>47</v>
      </c>
      <c r="K108" s="24">
        <v>3</v>
      </c>
      <c r="L108" s="24">
        <v>3</v>
      </c>
      <c r="M108" s="26">
        <v>1</v>
      </c>
      <c r="N108" s="2"/>
      <c r="O108" s="2"/>
    </row>
    <row r="109" spans="1:15" s="1" customFormat="1" ht="15" customHeight="1">
      <c r="A109" s="14" t="s">
        <v>20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1"/>
      <c r="N109" s="2"/>
      <c r="O109" s="2"/>
    </row>
    <row r="110" spans="1:15" s="1" customFormat="1" ht="15" customHeight="1">
      <c r="A110" s="14" t="s">
        <v>1</v>
      </c>
      <c r="B110" s="20">
        <v>109</v>
      </c>
      <c r="C110" s="20" t="s">
        <v>2</v>
      </c>
      <c r="D110" s="20" t="s">
        <v>2</v>
      </c>
      <c r="E110" s="20" t="s">
        <v>2</v>
      </c>
      <c r="F110" s="20" t="s">
        <v>2</v>
      </c>
      <c r="G110" s="20">
        <v>3</v>
      </c>
      <c r="H110" s="20">
        <v>20</v>
      </c>
      <c r="I110" s="20">
        <v>79</v>
      </c>
      <c r="J110" s="20">
        <v>5</v>
      </c>
      <c r="K110" s="20">
        <v>1</v>
      </c>
      <c r="L110" s="20">
        <v>1</v>
      </c>
      <c r="M110" s="21">
        <v>1</v>
      </c>
      <c r="N110" s="2"/>
      <c r="O110" s="2"/>
    </row>
    <row r="111" spans="1:15" s="1" customFormat="1" ht="15" customHeight="1">
      <c r="A111" s="14" t="s">
        <v>3</v>
      </c>
      <c r="B111" s="20">
        <v>47</v>
      </c>
      <c r="C111" s="20" t="s">
        <v>2</v>
      </c>
      <c r="D111" s="20" t="s">
        <v>2</v>
      </c>
      <c r="E111" s="20">
        <v>3</v>
      </c>
      <c r="F111" s="20">
        <v>5</v>
      </c>
      <c r="G111" s="20">
        <v>1</v>
      </c>
      <c r="H111" s="20">
        <v>30</v>
      </c>
      <c r="I111" s="20">
        <v>7</v>
      </c>
      <c r="J111" s="20" t="s">
        <v>2</v>
      </c>
      <c r="K111" s="20">
        <v>1</v>
      </c>
      <c r="L111" s="20">
        <v>1</v>
      </c>
      <c r="M111" s="21" t="s">
        <v>2</v>
      </c>
      <c r="N111" s="2"/>
      <c r="O111" s="2"/>
    </row>
    <row r="112" spans="1:15" s="1" customFormat="1" ht="15" customHeight="1">
      <c r="A112" s="14" t="s">
        <v>4</v>
      </c>
      <c r="B112" s="22">
        <v>134</v>
      </c>
      <c r="C112" s="22">
        <v>1</v>
      </c>
      <c r="D112" s="22">
        <v>4</v>
      </c>
      <c r="E112" s="22">
        <v>12</v>
      </c>
      <c r="F112" s="22">
        <v>35</v>
      </c>
      <c r="G112" s="20">
        <v>4</v>
      </c>
      <c r="H112" s="20">
        <v>71</v>
      </c>
      <c r="I112" s="20">
        <v>7</v>
      </c>
      <c r="J112" s="20" t="s">
        <v>2</v>
      </c>
      <c r="K112" s="20" t="s">
        <v>2</v>
      </c>
      <c r="L112" s="20" t="s">
        <v>2</v>
      </c>
      <c r="M112" s="21" t="s">
        <v>2</v>
      </c>
      <c r="N112" s="2"/>
      <c r="O112" s="2"/>
    </row>
    <row r="113" spans="1:15" s="1" customFormat="1" ht="15" customHeight="1">
      <c r="A113" s="14" t="s">
        <v>5</v>
      </c>
      <c r="B113" s="22">
        <v>127</v>
      </c>
      <c r="C113" s="22">
        <v>1</v>
      </c>
      <c r="D113" s="22">
        <v>15</v>
      </c>
      <c r="E113" s="22">
        <v>6</v>
      </c>
      <c r="F113" s="22">
        <v>64</v>
      </c>
      <c r="G113" s="20">
        <v>3</v>
      </c>
      <c r="H113" s="20">
        <v>27</v>
      </c>
      <c r="I113" s="20">
        <v>11</v>
      </c>
      <c r="J113" s="20" t="s">
        <v>2</v>
      </c>
      <c r="K113" s="20" t="s">
        <v>2</v>
      </c>
      <c r="L113" s="20" t="s">
        <v>2</v>
      </c>
      <c r="M113" s="21" t="s">
        <v>2</v>
      </c>
      <c r="N113" s="2"/>
      <c r="O113" s="2"/>
    </row>
    <row r="114" spans="1:15" s="1" customFormat="1" ht="15" customHeight="1">
      <c r="A114" s="14" t="s">
        <v>6</v>
      </c>
      <c r="B114" s="22">
        <v>117</v>
      </c>
      <c r="C114" s="20" t="s">
        <v>2</v>
      </c>
      <c r="D114" s="22">
        <v>14</v>
      </c>
      <c r="E114" s="22">
        <v>5</v>
      </c>
      <c r="F114" s="22">
        <v>57</v>
      </c>
      <c r="G114" s="20">
        <v>7</v>
      </c>
      <c r="H114" s="20">
        <v>32</v>
      </c>
      <c r="I114" s="20">
        <v>2</v>
      </c>
      <c r="J114" s="20" t="s">
        <v>2</v>
      </c>
      <c r="K114" s="20" t="s">
        <v>2</v>
      </c>
      <c r="L114" s="20" t="s">
        <v>2</v>
      </c>
      <c r="M114" s="21" t="s">
        <v>2</v>
      </c>
      <c r="N114" s="2"/>
      <c r="O114" s="2"/>
    </row>
    <row r="115" spans="1:15" s="1" customFormat="1" ht="15" customHeight="1">
      <c r="A115" s="14" t="s">
        <v>7</v>
      </c>
      <c r="B115" s="22">
        <v>112</v>
      </c>
      <c r="C115" s="22">
        <v>1</v>
      </c>
      <c r="D115" s="22">
        <v>14</v>
      </c>
      <c r="E115" s="22">
        <v>3</v>
      </c>
      <c r="F115" s="22">
        <v>57</v>
      </c>
      <c r="G115" s="20">
        <v>4</v>
      </c>
      <c r="H115" s="20">
        <v>27</v>
      </c>
      <c r="I115" s="20">
        <v>6</v>
      </c>
      <c r="J115" s="20" t="s">
        <v>2</v>
      </c>
      <c r="K115" s="20" t="s">
        <v>2</v>
      </c>
      <c r="L115" s="20" t="s">
        <v>2</v>
      </c>
      <c r="M115" s="21" t="s">
        <v>2</v>
      </c>
      <c r="N115" s="2"/>
      <c r="O115" s="2"/>
    </row>
    <row r="116" spans="1:15" s="1" customFormat="1" ht="15" customHeight="1">
      <c r="A116" s="14" t="s">
        <v>8</v>
      </c>
      <c r="B116" s="22">
        <v>129</v>
      </c>
      <c r="C116" s="20" t="s">
        <v>2</v>
      </c>
      <c r="D116" s="22">
        <v>27</v>
      </c>
      <c r="E116" s="22">
        <v>4</v>
      </c>
      <c r="F116" s="22">
        <v>63</v>
      </c>
      <c r="G116" s="20">
        <v>7</v>
      </c>
      <c r="H116" s="20">
        <v>20</v>
      </c>
      <c r="I116" s="20">
        <v>6</v>
      </c>
      <c r="J116" s="22">
        <v>1</v>
      </c>
      <c r="K116" s="22">
        <v>1</v>
      </c>
      <c r="L116" s="22">
        <v>1</v>
      </c>
      <c r="M116" s="21" t="s">
        <v>2</v>
      </c>
      <c r="N116" s="2"/>
      <c r="O116" s="2"/>
    </row>
    <row r="117" spans="1:15" s="1" customFormat="1" ht="15" customHeight="1">
      <c r="A117" s="14" t="s">
        <v>9</v>
      </c>
      <c r="B117" s="22">
        <v>156</v>
      </c>
      <c r="C117" s="20" t="s">
        <v>2</v>
      </c>
      <c r="D117" s="22">
        <v>21</v>
      </c>
      <c r="E117" s="22">
        <v>1</v>
      </c>
      <c r="F117" s="22">
        <v>84</v>
      </c>
      <c r="G117" s="20">
        <v>7</v>
      </c>
      <c r="H117" s="20">
        <v>35</v>
      </c>
      <c r="I117" s="20">
        <v>8</v>
      </c>
      <c r="J117" s="20" t="s">
        <v>2</v>
      </c>
      <c r="K117" s="20" t="s">
        <v>2</v>
      </c>
      <c r="L117" s="20" t="s">
        <v>2</v>
      </c>
      <c r="M117" s="21" t="s">
        <v>2</v>
      </c>
      <c r="N117" s="2"/>
      <c r="O117" s="2"/>
    </row>
    <row r="118" spans="1:15" s="1" customFormat="1" ht="15" customHeight="1">
      <c r="A118" s="14" t="s">
        <v>10</v>
      </c>
      <c r="B118" s="22">
        <v>129</v>
      </c>
      <c r="C118" s="22">
        <v>2</v>
      </c>
      <c r="D118" s="22">
        <v>18</v>
      </c>
      <c r="E118" s="22">
        <v>1</v>
      </c>
      <c r="F118" s="22">
        <v>67</v>
      </c>
      <c r="G118" s="20">
        <v>11</v>
      </c>
      <c r="H118" s="20">
        <v>17</v>
      </c>
      <c r="I118" s="20">
        <v>13</v>
      </c>
      <c r="J118" s="20" t="s">
        <v>2</v>
      </c>
      <c r="K118" s="20" t="s">
        <v>2</v>
      </c>
      <c r="L118" s="20" t="s">
        <v>2</v>
      </c>
      <c r="M118" s="21" t="s">
        <v>2</v>
      </c>
      <c r="N118" s="2"/>
      <c r="O118" s="2"/>
    </row>
    <row r="119" spans="1:15" s="1" customFormat="1" ht="15" customHeight="1">
      <c r="A119" s="14" t="s">
        <v>11</v>
      </c>
      <c r="B119" s="22">
        <v>50</v>
      </c>
      <c r="C119" s="20" t="s">
        <v>2</v>
      </c>
      <c r="D119" s="22">
        <v>15</v>
      </c>
      <c r="E119" s="20" t="s">
        <v>2</v>
      </c>
      <c r="F119" s="22">
        <v>17</v>
      </c>
      <c r="G119" s="20">
        <v>2</v>
      </c>
      <c r="H119" s="20">
        <v>9</v>
      </c>
      <c r="I119" s="20">
        <v>6</v>
      </c>
      <c r="J119" s="22">
        <v>1</v>
      </c>
      <c r="K119" s="20" t="s">
        <v>2</v>
      </c>
      <c r="L119" s="20" t="s">
        <v>2</v>
      </c>
      <c r="M119" s="21" t="s">
        <v>2</v>
      </c>
      <c r="N119" s="2"/>
      <c r="O119" s="2"/>
    </row>
    <row r="120" spans="1:15" s="1" customFormat="1" ht="15" customHeight="1">
      <c r="A120" s="14" t="s">
        <v>12</v>
      </c>
      <c r="B120" s="22">
        <v>68</v>
      </c>
      <c r="C120" s="20" t="s">
        <v>2</v>
      </c>
      <c r="D120" s="22">
        <v>9</v>
      </c>
      <c r="E120" s="20" t="s">
        <v>2</v>
      </c>
      <c r="F120" s="22">
        <v>18</v>
      </c>
      <c r="G120" s="20">
        <v>1</v>
      </c>
      <c r="H120" s="20">
        <v>10</v>
      </c>
      <c r="I120" s="20">
        <v>22</v>
      </c>
      <c r="J120" s="22">
        <v>8</v>
      </c>
      <c r="K120" s="20" t="s">
        <v>2</v>
      </c>
      <c r="L120" s="20" t="s">
        <v>2</v>
      </c>
      <c r="M120" s="21" t="s">
        <v>2</v>
      </c>
      <c r="N120" s="2"/>
      <c r="O120" s="2"/>
    </row>
    <row r="121" spans="1:15" s="1" customFormat="1" ht="23.25" customHeight="1">
      <c r="A121" s="14" t="s">
        <v>13</v>
      </c>
      <c r="B121" s="22">
        <v>42</v>
      </c>
      <c r="C121" s="20" t="s">
        <v>2</v>
      </c>
      <c r="D121" s="22">
        <v>4</v>
      </c>
      <c r="E121" s="20" t="s">
        <v>2</v>
      </c>
      <c r="F121" s="22">
        <v>17</v>
      </c>
      <c r="G121" s="20">
        <v>4</v>
      </c>
      <c r="H121" s="20">
        <v>3</v>
      </c>
      <c r="I121" s="20">
        <v>5</v>
      </c>
      <c r="J121" s="22">
        <v>9</v>
      </c>
      <c r="K121" s="20" t="s">
        <v>2</v>
      </c>
      <c r="L121" s="20" t="s">
        <v>2</v>
      </c>
      <c r="M121" s="21" t="s">
        <v>2</v>
      </c>
      <c r="N121" s="2"/>
      <c r="O121" s="2"/>
    </row>
    <row r="122" spans="1:15" s="1" customFormat="1" ht="13.5" customHeight="1">
      <c r="A122" s="14" t="s">
        <v>14</v>
      </c>
      <c r="B122" s="22">
        <v>48</v>
      </c>
      <c r="C122" s="20" t="s">
        <v>2</v>
      </c>
      <c r="D122" s="22">
        <v>2</v>
      </c>
      <c r="E122" s="20" t="s">
        <v>2</v>
      </c>
      <c r="F122" s="22">
        <v>9</v>
      </c>
      <c r="G122" s="20">
        <v>1</v>
      </c>
      <c r="H122" s="20">
        <v>2</v>
      </c>
      <c r="I122" s="20">
        <v>11</v>
      </c>
      <c r="J122" s="22">
        <v>23</v>
      </c>
      <c r="K122" s="20" t="s">
        <v>2</v>
      </c>
      <c r="L122" s="20" t="s">
        <v>2</v>
      </c>
      <c r="M122" s="21" t="s">
        <v>2</v>
      </c>
      <c r="N122" s="2"/>
      <c r="O122" s="2"/>
    </row>
    <row r="123" spans="1:15" s="1" customFormat="1" ht="13.5" customHeight="1">
      <c r="A123" s="14" t="s">
        <v>15</v>
      </c>
      <c r="B123" s="20" t="s">
        <v>2</v>
      </c>
      <c r="C123" s="20" t="s">
        <v>2</v>
      </c>
      <c r="D123" s="20" t="s">
        <v>2</v>
      </c>
      <c r="E123" s="20" t="s">
        <v>2</v>
      </c>
      <c r="F123" s="20" t="s">
        <v>2</v>
      </c>
      <c r="G123" s="20" t="s">
        <v>2</v>
      </c>
      <c r="H123" s="20" t="s">
        <v>2</v>
      </c>
      <c r="I123" s="20" t="s">
        <v>2</v>
      </c>
      <c r="J123" s="20" t="s">
        <v>2</v>
      </c>
      <c r="K123" s="20" t="s">
        <v>2</v>
      </c>
      <c r="L123" s="20" t="s">
        <v>2</v>
      </c>
      <c r="M123" s="21" t="s">
        <v>2</v>
      </c>
      <c r="N123" s="2"/>
      <c r="O123" s="2"/>
    </row>
    <row r="124" spans="1:15" s="1" customFormat="1" ht="13.5" customHeight="1">
      <c r="A124" s="14" t="s">
        <v>16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1"/>
      <c r="N124" s="2"/>
      <c r="O124" s="2"/>
    </row>
    <row r="125" spans="1:15" s="1" customFormat="1" ht="27" customHeight="1">
      <c r="A125" s="14" t="s">
        <v>17</v>
      </c>
      <c r="B125" s="22">
        <v>1021</v>
      </c>
      <c r="C125" s="22">
        <v>5</v>
      </c>
      <c r="D125" s="22">
        <v>113</v>
      </c>
      <c r="E125" s="22">
        <v>35</v>
      </c>
      <c r="F125" s="22">
        <v>432</v>
      </c>
      <c r="G125" s="20">
        <v>47</v>
      </c>
      <c r="H125" s="20">
        <v>279</v>
      </c>
      <c r="I125" s="20">
        <v>105</v>
      </c>
      <c r="J125" s="22">
        <v>1</v>
      </c>
      <c r="K125" s="22">
        <v>3</v>
      </c>
      <c r="L125" s="22">
        <v>3</v>
      </c>
      <c r="M125" s="23">
        <v>1</v>
      </c>
      <c r="N125" s="2"/>
      <c r="O125" s="2"/>
    </row>
    <row r="126" spans="1:15" s="1" customFormat="1" ht="13.5" customHeight="1">
      <c r="A126" s="14" t="s">
        <v>18</v>
      </c>
      <c r="B126" s="22">
        <v>208</v>
      </c>
      <c r="C126" s="20" t="s">
        <v>2</v>
      </c>
      <c r="D126" s="22">
        <v>30</v>
      </c>
      <c r="E126" s="20" t="s">
        <v>2</v>
      </c>
      <c r="F126" s="22">
        <v>61</v>
      </c>
      <c r="G126" s="20">
        <v>8</v>
      </c>
      <c r="H126" s="20">
        <v>24</v>
      </c>
      <c r="I126" s="20">
        <v>44</v>
      </c>
      <c r="J126" s="22">
        <v>41</v>
      </c>
      <c r="K126" s="20" t="s">
        <v>2</v>
      </c>
      <c r="L126" s="20" t="s">
        <v>2</v>
      </c>
      <c r="M126" s="21" t="s">
        <v>2</v>
      </c>
      <c r="N126" s="2"/>
      <c r="O126" s="2"/>
    </row>
    <row r="127" spans="1:15" s="1" customFormat="1" ht="13.5">
      <c r="A127" s="14" t="s">
        <v>19</v>
      </c>
      <c r="B127" s="22">
        <v>378</v>
      </c>
      <c r="C127" s="22">
        <v>2</v>
      </c>
      <c r="D127" s="22">
        <v>19</v>
      </c>
      <c r="E127" s="22">
        <v>21</v>
      </c>
      <c r="F127" s="22">
        <v>104</v>
      </c>
      <c r="G127" s="20">
        <v>11</v>
      </c>
      <c r="H127" s="20">
        <v>148</v>
      </c>
      <c r="I127" s="20">
        <v>70</v>
      </c>
      <c r="J127" s="20" t="s">
        <v>2</v>
      </c>
      <c r="K127" s="22">
        <v>2</v>
      </c>
      <c r="L127" s="22">
        <v>2</v>
      </c>
      <c r="M127" s="23">
        <v>1</v>
      </c>
      <c r="N127" s="2"/>
      <c r="O127" s="2"/>
    </row>
    <row r="128" spans="1:15" s="1" customFormat="1" ht="34.5">
      <c r="A128" s="15" t="s">
        <v>43</v>
      </c>
      <c r="B128" s="24">
        <v>20412</v>
      </c>
      <c r="C128" s="24">
        <v>17</v>
      </c>
      <c r="D128" s="24">
        <v>2388</v>
      </c>
      <c r="E128" s="24">
        <v>507</v>
      </c>
      <c r="F128" s="24">
        <v>6003</v>
      </c>
      <c r="G128" s="25">
        <v>2568</v>
      </c>
      <c r="H128" s="25">
        <v>4808</v>
      </c>
      <c r="I128" s="25">
        <v>2435</v>
      </c>
      <c r="J128" s="24">
        <v>1351</v>
      </c>
      <c r="K128" s="24">
        <v>315</v>
      </c>
      <c r="L128" s="24">
        <v>243</v>
      </c>
      <c r="M128" s="26">
        <v>20</v>
      </c>
      <c r="N128" s="2"/>
      <c r="O128" s="2"/>
    </row>
    <row r="129" spans="1:15" s="1" customFormat="1" ht="13.5">
      <c r="A129" s="14" t="s">
        <v>20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1"/>
      <c r="N129" s="2"/>
      <c r="O129" s="2"/>
    </row>
    <row r="130" spans="1:15" s="1" customFormat="1" ht="13.5">
      <c r="A130" s="14" t="s">
        <v>1</v>
      </c>
      <c r="B130" s="20">
        <v>2116</v>
      </c>
      <c r="C130" s="20" t="s">
        <v>2</v>
      </c>
      <c r="D130" s="20" t="s">
        <v>2</v>
      </c>
      <c r="E130" s="20">
        <v>4</v>
      </c>
      <c r="F130" s="20">
        <v>10</v>
      </c>
      <c r="G130" s="20">
        <v>9</v>
      </c>
      <c r="H130" s="20">
        <v>289</v>
      </c>
      <c r="I130" s="20">
        <v>1407</v>
      </c>
      <c r="J130" s="20">
        <v>385</v>
      </c>
      <c r="K130" s="20">
        <v>4</v>
      </c>
      <c r="L130" s="20">
        <v>4</v>
      </c>
      <c r="M130" s="21">
        <v>8</v>
      </c>
      <c r="N130" s="2"/>
      <c r="O130" s="2"/>
    </row>
    <row r="131" spans="1:15" s="1" customFormat="1" ht="13.5">
      <c r="A131" s="14" t="s">
        <v>3</v>
      </c>
      <c r="B131" s="20">
        <v>1099</v>
      </c>
      <c r="C131" s="20" t="s">
        <v>2</v>
      </c>
      <c r="D131" s="20" t="s">
        <v>2</v>
      </c>
      <c r="E131" s="20">
        <v>43</v>
      </c>
      <c r="F131" s="20">
        <v>82</v>
      </c>
      <c r="G131" s="20">
        <v>82</v>
      </c>
      <c r="H131" s="20">
        <v>763</v>
      </c>
      <c r="I131" s="20">
        <v>111</v>
      </c>
      <c r="J131" s="20">
        <v>15</v>
      </c>
      <c r="K131" s="20">
        <v>2</v>
      </c>
      <c r="L131" s="20">
        <v>2</v>
      </c>
      <c r="M131" s="21">
        <v>1</v>
      </c>
      <c r="N131" s="2"/>
      <c r="O131" s="2"/>
    </row>
    <row r="132" spans="1:15" s="1" customFormat="1" ht="13.5">
      <c r="A132" s="14" t="s">
        <v>4</v>
      </c>
      <c r="B132" s="22">
        <v>2073</v>
      </c>
      <c r="C132" s="22">
        <v>1</v>
      </c>
      <c r="D132" s="22">
        <v>146</v>
      </c>
      <c r="E132" s="22">
        <v>125</v>
      </c>
      <c r="F132" s="22">
        <v>560</v>
      </c>
      <c r="G132" s="20">
        <v>301</v>
      </c>
      <c r="H132" s="20">
        <v>796</v>
      </c>
      <c r="I132" s="20">
        <v>105</v>
      </c>
      <c r="J132" s="22">
        <v>24</v>
      </c>
      <c r="K132" s="22">
        <v>13</v>
      </c>
      <c r="L132" s="22">
        <v>12</v>
      </c>
      <c r="M132" s="23">
        <v>2</v>
      </c>
      <c r="N132" s="2"/>
      <c r="O132" s="2"/>
    </row>
    <row r="133" spans="1:15" s="1" customFormat="1" ht="13.5">
      <c r="A133" s="14" t="s">
        <v>5</v>
      </c>
      <c r="B133" s="22">
        <v>1678</v>
      </c>
      <c r="C133" s="22">
        <v>3</v>
      </c>
      <c r="D133" s="22">
        <v>183</v>
      </c>
      <c r="E133" s="22">
        <v>78</v>
      </c>
      <c r="F133" s="22">
        <v>592</v>
      </c>
      <c r="G133" s="20">
        <v>276</v>
      </c>
      <c r="H133" s="20">
        <v>446</v>
      </c>
      <c r="I133" s="20">
        <v>83</v>
      </c>
      <c r="J133" s="22">
        <v>10</v>
      </c>
      <c r="K133" s="22">
        <v>7</v>
      </c>
      <c r="L133" s="22">
        <v>5</v>
      </c>
      <c r="M133" s="21" t="s">
        <v>2</v>
      </c>
      <c r="N133" s="2"/>
      <c r="O133" s="2"/>
    </row>
    <row r="134" spans="1:15" s="1" customFormat="1" ht="13.5">
      <c r="A134" s="14" t="s">
        <v>6</v>
      </c>
      <c r="B134" s="22">
        <v>1798</v>
      </c>
      <c r="C134" s="20" t="s">
        <v>2</v>
      </c>
      <c r="D134" s="22">
        <v>208</v>
      </c>
      <c r="E134" s="22">
        <v>50</v>
      </c>
      <c r="F134" s="22">
        <v>677</v>
      </c>
      <c r="G134" s="20">
        <v>320</v>
      </c>
      <c r="H134" s="20">
        <v>491</v>
      </c>
      <c r="I134" s="20">
        <v>35</v>
      </c>
      <c r="J134" s="22">
        <v>13</v>
      </c>
      <c r="K134" s="22">
        <v>3</v>
      </c>
      <c r="L134" s="22">
        <v>3</v>
      </c>
      <c r="M134" s="23">
        <v>1</v>
      </c>
      <c r="N134" s="2"/>
      <c r="O134" s="2"/>
    </row>
    <row r="135" spans="1:15" s="1" customFormat="1" ht="13.5">
      <c r="A135" s="14" t="s">
        <v>7</v>
      </c>
      <c r="B135" s="22">
        <v>2136</v>
      </c>
      <c r="C135" s="22">
        <v>1</v>
      </c>
      <c r="D135" s="22">
        <v>321</v>
      </c>
      <c r="E135" s="22">
        <v>63</v>
      </c>
      <c r="F135" s="22">
        <v>835</v>
      </c>
      <c r="G135" s="20">
        <v>372</v>
      </c>
      <c r="H135" s="20">
        <v>496</v>
      </c>
      <c r="I135" s="20">
        <v>37</v>
      </c>
      <c r="J135" s="22">
        <v>7</v>
      </c>
      <c r="K135" s="22">
        <v>4</v>
      </c>
      <c r="L135" s="22">
        <v>4</v>
      </c>
      <c r="M135" s="21" t="s">
        <v>2</v>
      </c>
      <c r="N135" s="2"/>
      <c r="O135" s="2"/>
    </row>
    <row r="136" spans="1:15" s="1" customFormat="1" ht="13.5">
      <c r="A136" s="14" t="s">
        <v>8</v>
      </c>
      <c r="B136" s="22">
        <v>2539</v>
      </c>
      <c r="C136" s="22">
        <v>5</v>
      </c>
      <c r="D136" s="22">
        <v>470</v>
      </c>
      <c r="E136" s="22">
        <v>44</v>
      </c>
      <c r="F136" s="22">
        <v>950</v>
      </c>
      <c r="G136" s="20">
        <v>415</v>
      </c>
      <c r="H136" s="20">
        <v>564</v>
      </c>
      <c r="I136" s="20">
        <v>71</v>
      </c>
      <c r="J136" s="22">
        <v>15</v>
      </c>
      <c r="K136" s="22">
        <v>5</v>
      </c>
      <c r="L136" s="22">
        <v>5</v>
      </c>
      <c r="M136" s="21" t="s">
        <v>2</v>
      </c>
      <c r="N136" s="2"/>
      <c r="O136" s="2"/>
    </row>
    <row r="137" spans="1:15" s="1" customFormat="1" ht="13.5">
      <c r="A137" s="14" t="s">
        <v>9</v>
      </c>
      <c r="B137" s="22">
        <v>2124</v>
      </c>
      <c r="C137" s="22">
        <v>5</v>
      </c>
      <c r="D137" s="22">
        <v>333</v>
      </c>
      <c r="E137" s="22">
        <v>33</v>
      </c>
      <c r="F137" s="22">
        <v>857</v>
      </c>
      <c r="G137" s="20">
        <v>348</v>
      </c>
      <c r="H137" s="20">
        <v>462</v>
      </c>
      <c r="I137" s="20">
        <v>59</v>
      </c>
      <c r="J137" s="22">
        <v>21</v>
      </c>
      <c r="K137" s="22">
        <v>5</v>
      </c>
      <c r="L137" s="22">
        <v>2</v>
      </c>
      <c r="M137" s="23">
        <v>1</v>
      </c>
      <c r="N137" s="2"/>
      <c r="O137" s="2"/>
    </row>
    <row r="138" spans="1:15" s="1" customFormat="1" ht="13.5">
      <c r="A138" s="14" t="s">
        <v>10</v>
      </c>
      <c r="B138" s="22">
        <v>1494</v>
      </c>
      <c r="C138" s="22">
        <v>2</v>
      </c>
      <c r="D138" s="22">
        <v>264</v>
      </c>
      <c r="E138" s="22">
        <v>31</v>
      </c>
      <c r="F138" s="22">
        <v>618</v>
      </c>
      <c r="G138" s="20">
        <v>219</v>
      </c>
      <c r="H138" s="20">
        <v>246</v>
      </c>
      <c r="I138" s="20">
        <v>77</v>
      </c>
      <c r="J138" s="22">
        <v>28</v>
      </c>
      <c r="K138" s="22">
        <v>7</v>
      </c>
      <c r="L138" s="22">
        <v>7</v>
      </c>
      <c r="M138" s="23">
        <v>2</v>
      </c>
      <c r="N138" s="2"/>
      <c r="O138" s="2"/>
    </row>
    <row r="139" spans="1:15" s="1" customFormat="1" ht="13.5" customHeight="1">
      <c r="A139" s="14" t="s">
        <v>11</v>
      </c>
      <c r="B139" s="22">
        <v>778</v>
      </c>
      <c r="C139" s="20" t="s">
        <v>2</v>
      </c>
      <c r="D139" s="22">
        <v>167</v>
      </c>
      <c r="E139" s="22">
        <v>14</v>
      </c>
      <c r="F139" s="22">
        <v>280</v>
      </c>
      <c r="G139" s="20">
        <v>87</v>
      </c>
      <c r="H139" s="20">
        <v>115</v>
      </c>
      <c r="I139" s="20">
        <v>76</v>
      </c>
      <c r="J139" s="22">
        <v>36</v>
      </c>
      <c r="K139" s="22">
        <v>3</v>
      </c>
      <c r="L139" s="22">
        <v>2</v>
      </c>
      <c r="M139" s="21" t="s">
        <v>2</v>
      </c>
      <c r="N139" s="2"/>
      <c r="O139" s="2"/>
    </row>
    <row r="140" spans="1:15" s="1" customFormat="1" ht="13.5" customHeight="1">
      <c r="A140" s="14" t="s">
        <v>12</v>
      </c>
      <c r="B140" s="22">
        <v>687</v>
      </c>
      <c r="C140" s="20" t="s">
        <v>2</v>
      </c>
      <c r="D140" s="22">
        <v>134</v>
      </c>
      <c r="E140" s="22">
        <v>5</v>
      </c>
      <c r="F140" s="22">
        <v>209</v>
      </c>
      <c r="G140" s="20">
        <v>52</v>
      </c>
      <c r="H140" s="20">
        <v>67</v>
      </c>
      <c r="I140" s="20">
        <v>102</v>
      </c>
      <c r="J140" s="22">
        <v>105</v>
      </c>
      <c r="K140" s="22">
        <v>13</v>
      </c>
      <c r="L140" s="22">
        <v>10</v>
      </c>
      <c r="M140" s="21" t="s">
        <v>2</v>
      </c>
      <c r="N140" s="2"/>
      <c r="O140" s="2"/>
    </row>
    <row r="141" spans="1:15" s="1" customFormat="1" ht="24" customHeight="1">
      <c r="A141" s="14" t="s">
        <v>13</v>
      </c>
      <c r="B141" s="22">
        <v>810</v>
      </c>
      <c r="C141" s="20" t="s">
        <v>2</v>
      </c>
      <c r="D141" s="22">
        <v>111</v>
      </c>
      <c r="E141" s="22">
        <v>7</v>
      </c>
      <c r="F141" s="22">
        <v>178</v>
      </c>
      <c r="G141" s="20">
        <v>48</v>
      </c>
      <c r="H141" s="20">
        <v>40</v>
      </c>
      <c r="I141" s="20">
        <v>120</v>
      </c>
      <c r="J141" s="22">
        <v>232</v>
      </c>
      <c r="K141" s="22">
        <v>71</v>
      </c>
      <c r="L141" s="22">
        <v>55</v>
      </c>
      <c r="M141" s="23">
        <v>3</v>
      </c>
      <c r="N141" s="2"/>
      <c r="O141" s="2"/>
    </row>
    <row r="142" spans="1:15" s="1" customFormat="1" ht="13.5" customHeight="1">
      <c r="A142" s="14" t="s">
        <v>14</v>
      </c>
      <c r="B142" s="22">
        <v>1080</v>
      </c>
      <c r="C142" s="20" t="s">
        <v>2</v>
      </c>
      <c r="D142" s="22">
        <v>51</v>
      </c>
      <c r="E142" s="22">
        <v>10</v>
      </c>
      <c r="F142" s="22">
        <v>155</v>
      </c>
      <c r="G142" s="20">
        <v>39</v>
      </c>
      <c r="H142" s="20">
        <v>33</v>
      </c>
      <c r="I142" s="20">
        <v>152</v>
      </c>
      <c r="J142" s="22">
        <v>460</v>
      </c>
      <c r="K142" s="22">
        <v>178</v>
      </c>
      <c r="L142" s="22">
        <v>132</v>
      </c>
      <c r="M142" s="23">
        <v>2</v>
      </c>
      <c r="N142" s="2"/>
      <c r="O142" s="2"/>
    </row>
    <row r="143" spans="1:15" s="1" customFormat="1" ht="13.5" customHeight="1">
      <c r="A143" s="14" t="s">
        <v>15</v>
      </c>
      <c r="B143" s="20" t="s">
        <v>2</v>
      </c>
      <c r="C143" s="20" t="s">
        <v>2</v>
      </c>
      <c r="D143" s="20" t="s">
        <v>2</v>
      </c>
      <c r="E143" s="20" t="s">
        <v>2</v>
      </c>
      <c r="F143" s="20" t="s">
        <v>2</v>
      </c>
      <c r="G143" s="20" t="s">
        <v>2</v>
      </c>
      <c r="H143" s="20" t="s">
        <v>2</v>
      </c>
      <c r="I143" s="20" t="s">
        <v>2</v>
      </c>
      <c r="J143" s="20" t="s">
        <v>2</v>
      </c>
      <c r="K143" s="20" t="s">
        <v>2</v>
      </c>
      <c r="L143" s="20" t="s">
        <v>2</v>
      </c>
      <c r="M143" s="21" t="s">
        <v>2</v>
      </c>
      <c r="N143" s="2"/>
      <c r="O143" s="2"/>
    </row>
    <row r="144" spans="1:15" s="1" customFormat="1" ht="13.5" customHeight="1">
      <c r="A144" s="14" t="s">
        <v>23</v>
      </c>
      <c r="B144" s="20"/>
      <c r="C144" s="20"/>
      <c r="D144" s="20"/>
      <c r="E144" s="20"/>
      <c r="F144" s="20"/>
      <c r="G144" s="20">
        <v>0</v>
      </c>
      <c r="H144" s="20">
        <v>0</v>
      </c>
      <c r="I144" s="20">
        <v>0</v>
      </c>
      <c r="J144" s="20"/>
      <c r="K144" s="20"/>
      <c r="L144" s="20"/>
      <c r="M144" s="21"/>
      <c r="N144" s="2"/>
      <c r="O144" s="2"/>
    </row>
    <row r="145" spans="1:15" s="1" customFormat="1" ht="23.25" customHeight="1">
      <c r="A145" s="14" t="s">
        <v>17</v>
      </c>
      <c r="B145" s="22">
        <v>16652</v>
      </c>
      <c r="C145" s="22">
        <v>17</v>
      </c>
      <c r="D145" s="22">
        <v>2000</v>
      </c>
      <c r="E145" s="22">
        <v>480</v>
      </c>
      <c r="F145" s="22">
        <v>5292</v>
      </c>
      <c r="G145" s="20">
        <v>2408</v>
      </c>
      <c r="H145" s="20">
        <v>4617</v>
      </c>
      <c r="I145" s="20">
        <v>1545</v>
      </c>
      <c r="J145" s="22">
        <v>232</v>
      </c>
      <c r="K145" s="22">
        <v>51</v>
      </c>
      <c r="L145" s="22">
        <v>44</v>
      </c>
      <c r="M145" s="23">
        <v>10</v>
      </c>
      <c r="N145" s="2"/>
      <c r="O145" s="2"/>
    </row>
    <row r="146" spans="1:15" s="1" customFormat="1" ht="13.5" customHeight="1">
      <c r="A146" s="14" t="s">
        <v>18</v>
      </c>
      <c r="B146" s="22">
        <v>2984</v>
      </c>
      <c r="C146" s="20" t="s">
        <v>2</v>
      </c>
      <c r="D146" s="22">
        <v>388</v>
      </c>
      <c r="E146" s="22">
        <v>27</v>
      </c>
      <c r="F146" s="22">
        <v>711</v>
      </c>
      <c r="G146" s="20">
        <v>160</v>
      </c>
      <c r="H146" s="20">
        <v>190</v>
      </c>
      <c r="I146" s="20">
        <v>421</v>
      </c>
      <c r="J146" s="22">
        <v>819</v>
      </c>
      <c r="K146" s="22">
        <v>263</v>
      </c>
      <c r="L146" s="22">
        <v>198</v>
      </c>
      <c r="M146" s="23">
        <v>5</v>
      </c>
      <c r="N146" s="2"/>
      <c r="O146" s="2"/>
    </row>
    <row r="147" spans="1:15" s="1" customFormat="1" ht="13.5">
      <c r="A147" s="14" t="s">
        <v>19</v>
      </c>
      <c r="B147" s="22">
        <v>6190</v>
      </c>
      <c r="C147" s="22">
        <v>4</v>
      </c>
      <c r="D147" s="22">
        <v>329</v>
      </c>
      <c r="E147" s="22">
        <v>250</v>
      </c>
      <c r="F147" s="22">
        <v>1244</v>
      </c>
      <c r="G147" s="20">
        <v>668</v>
      </c>
      <c r="H147" s="20">
        <v>2293</v>
      </c>
      <c r="I147" s="20">
        <v>1237</v>
      </c>
      <c r="J147" s="22">
        <v>134</v>
      </c>
      <c r="K147" s="22">
        <v>25</v>
      </c>
      <c r="L147" s="22">
        <v>22</v>
      </c>
      <c r="M147" s="23">
        <v>6</v>
      </c>
      <c r="N147" s="2"/>
      <c r="O147" s="2"/>
    </row>
    <row r="148" spans="1:15" s="1" customFormat="1" ht="23.25">
      <c r="A148" s="15" t="s">
        <v>21</v>
      </c>
      <c r="B148" s="24">
        <v>9723</v>
      </c>
      <c r="C148" s="24">
        <v>11</v>
      </c>
      <c r="D148" s="24">
        <v>849</v>
      </c>
      <c r="E148" s="24">
        <v>220</v>
      </c>
      <c r="F148" s="24">
        <v>2529</v>
      </c>
      <c r="G148" s="25">
        <v>1537</v>
      </c>
      <c r="H148" s="25">
        <v>2618</v>
      </c>
      <c r="I148" s="25">
        <v>1258</v>
      </c>
      <c r="J148" s="24">
        <v>602</v>
      </c>
      <c r="K148" s="24">
        <v>91</v>
      </c>
      <c r="L148" s="24">
        <v>72</v>
      </c>
      <c r="M148" s="26">
        <v>8</v>
      </c>
      <c r="N148" s="2"/>
      <c r="O148" s="2"/>
    </row>
    <row r="149" spans="1:15" s="1" customFormat="1" ht="13.5">
      <c r="A149" s="14" t="s">
        <v>20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1"/>
      <c r="N149" s="2"/>
      <c r="O149" s="2"/>
    </row>
    <row r="150" spans="1:15" s="1" customFormat="1" ht="13.5">
      <c r="A150" s="14" t="s">
        <v>1</v>
      </c>
      <c r="B150" s="20">
        <v>1071</v>
      </c>
      <c r="C150" s="20" t="s">
        <v>2</v>
      </c>
      <c r="D150" s="20" t="s">
        <v>2</v>
      </c>
      <c r="E150" s="20" t="s">
        <v>2</v>
      </c>
      <c r="F150" s="20">
        <v>3</v>
      </c>
      <c r="G150" s="20">
        <v>4</v>
      </c>
      <c r="H150" s="20">
        <v>124</v>
      </c>
      <c r="I150" s="20">
        <v>720</v>
      </c>
      <c r="J150" s="20">
        <v>212</v>
      </c>
      <c r="K150" s="20">
        <v>3</v>
      </c>
      <c r="L150" s="20">
        <v>3</v>
      </c>
      <c r="M150" s="21">
        <v>5</v>
      </c>
      <c r="N150" s="2"/>
      <c r="O150" s="2"/>
    </row>
    <row r="151" spans="1:15" s="1" customFormat="1" ht="13.5">
      <c r="A151" s="14" t="s">
        <v>3</v>
      </c>
      <c r="B151" s="20">
        <v>550</v>
      </c>
      <c r="C151" s="20" t="s">
        <v>2</v>
      </c>
      <c r="D151" s="20" t="s">
        <v>2</v>
      </c>
      <c r="E151" s="20">
        <v>20</v>
      </c>
      <c r="F151" s="20">
        <v>34</v>
      </c>
      <c r="G151" s="20">
        <v>44</v>
      </c>
      <c r="H151" s="20">
        <v>360</v>
      </c>
      <c r="I151" s="20">
        <v>81</v>
      </c>
      <c r="J151" s="20">
        <v>9</v>
      </c>
      <c r="K151" s="20">
        <v>2</v>
      </c>
      <c r="L151" s="20">
        <v>2</v>
      </c>
      <c r="M151" s="21" t="s">
        <v>2</v>
      </c>
      <c r="N151" s="2"/>
      <c r="O151" s="2"/>
    </row>
    <row r="152" spans="1:15" s="1" customFormat="1" ht="13.5">
      <c r="A152" s="14" t="s">
        <v>4</v>
      </c>
      <c r="B152" s="22">
        <v>999</v>
      </c>
      <c r="C152" s="20" t="s">
        <v>2</v>
      </c>
      <c r="D152" s="22">
        <v>44</v>
      </c>
      <c r="E152" s="22">
        <v>41</v>
      </c>
      <c r="F152" s="22">
        <v>233</v>
      </c>
      <c r="G152" s="20">
        <v>173</v>
      </c>
      <c r="H152" s="20">
        <v>419</v>
      </c>
      <c r="I152" s="20">
        <v>66</v>
      </c>
      <c r="J152" s="22">
        <v>17</v>
      </c>
      <c r="K152" s="22">
        <v>5</v>
      </c>
      <c r="L152" s="22">
        <v>5</v>
      </c>
      <c r="M152" s="23">
        <v>1</v>
      </c>
      <c r="N152" s="2"/>
      <c r="O152" s="2"/>
    </row>
    <row r="153" spans="1:15" s="1" customFormat="1" ht="13.5">
      <c r="A153" s="14" t="s">
        <v>5</v>
      </c>
      <c r="B153" s="22">
        <v>831</v>
      </c>
      <c r="C153" s="22">
        <v>3</v>
      </c>
      <c r="D153" s="22">
        <v>45</v>
      </c>
      <c r="E153" s="22">
        <v>33</v>
      </c>
      <c r="F153" s="22">
        <v>263</v>
      </c>
      <c r="G153" s="20">
        <v>161</v>
      </c>
      <c r="H153" s="20">
        <v>259</v>
      </c>
      <c r="I153" s="20">
        <v>57</v>
      </c>
      <c r="J153" s="22">
        <v>8</v>
      </c>
      <c r="K153" s="22">
        <v>2</v>
      </c>
      <c r="L153" s="22">
        <v>2</v>
      </c>
      <c r="M153" s="21" t="s">
        <v>2</v>
      </c>
      <c r="N153" s="2"/>
      <c r="O153" s="2"/>
    </row>
    <row r="154" spans="1:15" s="1" customFormat="1" ht="13.5">
      <c r="A154" s="14" t="s">
        <v>6</v>
      </c>
      <c r="B154" s="22">
        <v>866</v>
      </c>
      <c r="C154" s="20" t="s">
        <v>2</v>
      </c>
      <c r="D154" s="22">
        <v>70</v>
      </c>
      <c r="E154" s="22">
        <v>23</v>
      </c>
      <c r="F154" s="22">
        <v>265</v>
      </c>
      <c r="G154" s="20">
        <v>178</v>
      </c>
      <c r="H154" s="20">
        <v>297</v>
      </c>
      <c r="I154" s="20">
        <v>24</v>
      </c>
      <c r="J154" s="22">
        <v>7</v>
      </c>
      <c r="K154" s="22">
        <v>2</v>
      </c>
      <c r="L154" s="22">
        <v>2</v>
      </c>
      <c r="M154" s="21" t="s">
        <v>2</v>
      </c>
      <c r="N154" s="2"/>
      <c r="O154" s="2"/>
    </row>
    <row r="155" spans="1:15" s="1" customFormat="1" ht="13.5">
      <c r="A155" s="14" t="s">
        <v>7</v>
      </c>
      <c r="B155" s="22">
        <v>1072</v>
      </c>
      <c r="C155" s="20" t="s">
        <v>2</v>
      </c>
      <c r="D155" s="22">
        <v>111</v>
      </c>
      <c r="E155" s="22">
        <v>32</v>
      </c>
      <c r="F155" s="22">
        <v>359</v>
      </c>
      <c r="G155" s="20">
        <v>228</v>
      </c>
      <c r="H155" s="20">
        <v>312</v>
      </c>
      <c r="I155" s="20">
        <v>26</v>
      </c>
      <c r="J155" s="22">
        <v>3</v>
      </c>
      <c r="K155" s="22">
        <v>1</v>
      </c>
      <c r="L155" s="22">
        <v>1</v>
      </c>
      <c r="M155" s="21" t="s">
        <v>2</v>
      </c>
      <c r="N155" s="2"/>
      <c r="O155" s="2"/>
    </row>
    <row r="156" spans="1:15" s="1" customFormat="1" ht="13.5">
      <c r="A156" s="14" t="s">
        <v>8</v>
      </c>
      <c r="B156" s="22">
        <v>1244</v>
      </c>
      <c r="C156" s="22">
        <v>3</v>
      </c>
      <c r="D156" s="22">
        <v>147</v>
      </c>
      <c r="E156" s="22">
        <v>20</v>
      </c>
      <c r="F156" s="22">
        <v>440</v>
      </c>
      <c r="G156" s="20">
        <v>254</v>
      </c>
      <c r="H156" s="20">
        <v>322</v>
      </c>
      <c r="I156" s="20">
        <v>42</v>
      </c>
      <c r="J156" s="22">
        <v>12</v>
      </c>
      <c r="K156" s="22">
        <v>4</v>
      </c>
      <c r="L156" s="22">
        <v>4</v>
      </c>
      <c r="M156" s="21" t="s">
        <v>2</v>
      </c>
      <c r="N156" s="2"/>
      <c r="O156" s="2"/>
    </row>
    <row r="157" spans="1:15" s="1" customFormat="1" ht="13.5">
      <c r="A157" s="14" t="s">
        <v>9</v>
      </c>
      <c r="B157" s="22">
        <v>998</v>
      </c>
      <c r="C157" s="22">
        <v>3</v>
      </c>
      <c r="D157" s="22">
        <v>107</v>
      </c>
      <c r="E157" s="22">
        <v>17</v>
      </c>
      <c r="F157" s="22">
        <v>369</v>
      </c>
      <c r="G157" s="20">
        <v>198</v>
      </c>
      <c r="H157" s="20">
        <v>260</v>
      </c>
      <c r="I157" s="20">
        <v>26</v>
      </c>
      <c r="J157" s="22">
        <v>12</v>
      </c>
      <c r="K157" s="22">
        <v>5</v>
      </c>
      <c r="L157" s="22">
        <v>2</v>
      </c>
      <c r="M157" s="23">
        <v>1</v>
      </c>
      <c r="N157" s="2"/>
      <c r="O157" s="2"/>
    </row>
    <row r="158" spans="1:15" s="1" customFormat="1" ht="13.5">
      <c r="A158" s="14" t="s">
        <v>10</v>
      </c>
      <c r="B158" s="22">
        <v>683</v>
      </c>
      <c r="C158" s="22">
        <v>2</v>
      </c>
      <c r="D158" s="22">
        <v>93</v>
      </c>
      <c r="E158" s="22">
        <v>18</v>
      </c>
      <c r="F158" s="22">
        <v>240</v>
      </c>
      <c r="G158" s="20">
        <v>130</v>
      </c>
      <c r="H158" s="20">
        <v>141</v>
      </c>
      <c r="I158" s="20">
        <v>43</v>
      </c>
      <c r="J158" s="22">
        <v>13</v>
      </c>
      <c r="K158" s="22">
        <v>3</v>
      </c>
      <c r="L158" s="22">
        <v>3</v>
      </c>
      <c r="M158" s="21" t="s">
        <v>2</v>
      </c>
      <c r="N158" s="2"/>
      <c r="O158" s="2"/>
    </row>
    <row r="159" spans="1:15" s="1" customFormat="1" ht="13.5" customHeight="1">
      <c r="A159" s="14" t="s">
        <v>11</v>
      </c>
      <c r="B159" s="22">
        <v>371</v>
      </c>
      <c r="C159" s="20" t="s">
        <v>2</v>
      </c>
      <c r="D159" s="22">
        <v>75</v>
      </c>
      <c r="E159" s="22">
        <v>9</v>
      </c>
      <c r="F159" s="22">
        <v>111</v>
      </c>
      <c r="G159" s="20">
        <v>66</v>
      </c>
      <c r="H159" s="20">
        <v>65</v>
      </c>
      <c r="I159" s="20">
        <v>29</v>
      </c>
      <c r="J159" s="22">
        <v>14</v>
      </c>
      <c r="K159" s="22">
        <v>2</v>
      </c>
      <c r="L159" s="22">
        <v>1</v>
      </c>
      <c r="M159" s="21" t="s">
        <v>2</v>
      </c>
      <c r="N159" s="2"/>
      <c r="O159" s="2"/>
    </row>
    <row r="160" spans="1:15" s="1" customFormat="1" ht="13.5" customHeight="1">
      <c r="A160" s="14" t="s">
        <v>12</v>
      </c>
      <c r="B160" s="22">
        <v>310</v>
      </c>
      <c r="C160" s="20" t="s">
        <v>2</v>
      </c>
      <c r="D160" s="22">
        <v>58</v>
      </c>
      <c r="E160" s="20" t="s">
        <v>2</v>
      </c>
      <c r="F160" s="22">
        <v>88</v>
      </c>
      <c r="G160" s="20">
        <v>39</v>
      </c>
      <c r="H160" s="20">
        <v>33</v>
      </c>
      <c r="I160" s="20">
        <v>37</v>
      </c>
      <c r="J160" s="22">
        <v>50</v>
      </c>
      <c r="K160" s="22">
        <v>5</v>
      </c>
      <c r="L160" s="22">
        <v>4</v>
      </c>
      <c r="M160" s="21" t="s">
        <v>2</v>
      </c>
      <c r="N160" s="2"/>
      <c r="O160" s="2"/>
    </row>
    <row r="161" spans="1:15" s="1" customFormat="1" ht="24.75" customHeight="1">
      <c r="A161" s="14" t="s">
        <v>13</v>
      </c>
      <c r="B161" s="22">
        <v>351</v>
      </c>
      <c r="C161" s="20" t="s">
        <v>2</v>
      </c>
      <c r="D161" s="22">
        <v>66</v>
      </c>
      <c r="E161" s="22">
        <v>3</v>
      </c>
      <c r="F161" s="22">
        <v>66</v>
      </c>
      <c r="G161" s="20">
        <v>35</v>
      </c>
      <c r="H161" s="20">
        <v>16</v>
      </c>
      <c r="I161" s="20">
        <v>51</v>
      </c>
      <c r="J161" s="22">
        <v>95</v>
      </c>
      <c r="K161" s="22">
        <v>19</v>
      </c>
      <c r="L161" s="22">
        <v>15</v>
      </c>
      <c r="M161" s="21" t="s">
        <v>2</v>
      </c>
      <c r="N161" s="2"/>
      <c r="O161" s="2"/>
    </row>
    <row r="162" spans="1:15" s="1" customFormat="1" ht="13.5" customHeight="1">
      <c r="A162" s="14" t="s">
        <v>14</v>
      </c>
      <c r="B162" s="22">
        <v>377</v>
      </c>
      <c r="C162" s="20" t="s">
        <v>2</v>
      </c>
      <c r="D162" s="22">
        <v>33</v>
      </c>
      <c r="E162" s="22">
        <v>4</v>
      </c>
      <c r="F162" s="22">
        <v>58</v>
      </c>
      <c r="G162" s="20">
        <v>27</v>
      </c>
      <c r="H162" s="20">
        <v>10</v>
      </c>
      <c r="I162" s="20">
        <v>56</v>
      </c>
      <c r="J162" s="22">
        <v>150</v>
      </c>
      <c r="K162" s="22">
        <v>38</v>
      </c>
      <c r="L162" s="22">
        <v>28</v>
      </c>
      <c r="M162" s="23">
        <v>1</v>
      </c>
      <c r="N162" s="2"/>
      <c r="O162" s="2"/>
    </row>
    <row r="163" spans="1:15" s="1" customFormat="1" ht="13.5" customHeight="1">
      <c r="A163" s="14" t="s">
        <v>15</v>
      </c>
      <c r="B163" s="20" t="s">
        <v>2</v>
      </c>
      <c r="C163" s="20" t="s">
        <v>2</v>
      </c>
      <c r="D163" s="20" t="s">
        <v>2</v>
      </c>
      <c r="E163" s="20" t="s">
        <v>2</v>
      </c>
      <c r="F163" s="20" t="s">
        <v>2</v>
      </c>
      <c r="G163" s="20" t="s">
        <v>2</v>
      </c>
      <c r="H163" s="20" t="s">
        <v>2</v>
      </c>
      <c r="I163" s="20" t="s">
        <v>2</v>
      </c>
      <c r="J163" s="20" t="s">
        <v>2</v>
      </c>
      <c r="K163" s="20" t="s">
        <v>2</v>
      </c>
      <c r="L163" s="20" t="s">
        <v>2</v>
      </c>
      <c r="M163" s="21" t="s">
        <v>2</v>
      </c>
      <c r="N163" s="2"/>
      <c r="O163" s="2"/>
    </row>
    <row r="164" spans="1:15" s="1" customFormat="1" ht="13.5" customHeight="1">
      <c r="A164" s="14" t="s">
        <v>22</v>
      </c>
      <c r="B164" s="20"/>
      <c r="C164" s="20"/>
      <c r="D164" s="20"/>
      <c r="E164" s="20"/>
      <c r="F164" s="20"/>
      <c r="G164" s="20">
        <v>0</v>
      </c>
      <c r="H164" s="20">
        <v>0</v>
      </c>
      <c r="I164" s="20">
        <v>0</v>
      </c>
      <c r="J164" s="20"/>
      <c r="K164" s="20"/>
      <c r="L164" s="20"/>
      <c r="M164" s="21"/>
      <c r="N164" s="2"/>
      <c r="O164" s="2"/>
    </row>
    <row r="165" spans="1:15" s="1" customFormat="1" ht="24.75" customHeight="1">
      <c r="A165" s="14" t="s">
        <v>17</v>
      </c>
      <c r="B165" s="22">
        <v>8281</v>
      </c>
      <c r="C165" s="22">
        <v>11</v>
      </c>
      <c r="D165" s="22">
        <v>692</v>
      </c>
      <c r="E165" s="22">
        <v>213</v>
      </c>
      <c r="F165" s="22">
        <v>2317</v>
      </c>
      <c r="G165" s="20">
        <v>1436</v>
      </c>
      <c r="H165" s="20">
        <v>2559</v>
      </c>
      <c r="I165" s="20">
        <v>871</v>
      </c>
      <c r="J165" s="22">
        <v>149</v>
      </c>
      <c r="K165" s="22">
        <v>28</v>
      </c>
      <c r="L165" s="22">
        <v>24</v>
      </c>
      <c r="M165" s="23">
        <v>5</v>
      </c>
      <c r="N165" s="2"/>
      <c r="O165" s="2"/>
    </row>
    <row r="166" spans="1:15" s="1" customFormat="1" ht="13.5" customHeight="1">
      <c r="A166" s="14" t="s">
        <v>18</v>
      </c>
      <c r="B166" s="22">
        <v>1038</v>
      </c>
      <c r="C166" s="20" t="s">
        <v>2</v>
      </c>
      <c r="D166" s="22">
        <v>157</v>
      </c>
      <c r="E166" s="22">
        <v>7</v>
      </c>
      <c r="F166" s="22">
        <v>212</v>
      </c>
      <c r="G166" s="20">
        <v>101</v>
      </c>
      <c r="H166" s="20">
        <v>59</v>
      </c>
      <c r="I166" s="20">
        <v>144</v>
      </c>
      <c r="J166" s="22">
        <v>295</v>
      </c>
      <c r="K166" s="22">
        <v>62</v>
      </c>
      <c r="L166" s="22">
        <v>47</v>
      </c>
      <c r="M166" s="23">
        <v>1</v>
      </c>
      <c r="N166" s="2"/>
      <c r="O166" s="2"/>
    </row>
    <row r="167" spans="1:15" s="1" customFormat="1" ht="13.5">
      <c r="A167" s="14" t="s">
        <v>19</v>
      </c>
      <c r="B167" s="22">
        <v>3047</v>
      </c>
      <c r="C167" s="22">
        <v>3</v>
      </c>
      <c r="D167" s="22">
        <v>89</v>
      </c>
      <c r="E167" s="22">
        <v>94</v>
      </c>
      <c r="F167" s="22">
        <v>533</v>
      </c>
      <c r="G167" s="20">
        <v>382</v>
      </c>
      <c r="H167" s="20">
        <v>1162</v>
      </c>
      <c r="I167" s="20">
        <v>681</v>
      </c>
      <c r="J167" s="22">
        <v>88</v>
      </c>
      <c r="K167" s="22">
        <v>11</v>
      </c>
      <c r="L167" s="22">
        <v>11</v>
      </c>
      <c r="M167" s="23">
        <v>4</v>
      </c>
      <c r="N167" s="2"/>
      <c r="O167" s="2"/>
    </row>
    <row r="168" spans="1:15" s="1" customFormat="1" ht="23.25">
      <c r="A168" s="15" t="s">
        <v>0</v>
      </c>
      <c r="B168" s="24">
        <v>10689</v>
      </c>
      <c r="C168" s="24">
        <v>6</v>
      </c>
      <c r="D168" s="24">
        <v>1539</v>
      </c>
      <c r="E168" s="24">
        <v>287</v>
      </c>
      <c r="F168" s="24">
        <v>3474</v>
      </c>
      <c r="G168" s="25">
        <v>1031</v>
      </c>
      <c r="H168" s="25">
        <v>2190</v>
      </c>
      <c r="I168" s="25">
        <v>1177</v>
      </c>
      <c r="J168" s="24">
        <v>749</v>
      </c>
      <c r="K168" s="24">
        <v>224</v>
      </c>
      <c r="L168" s="24">
        <v>171</v>
      </c>
      <c r="M168" s="26">
        <v>12</v>
      </c>
      <c r="N168" s="2"/>
      <c r="O168" s="2"/>
    </row>
    <row r="169" spans="1:15" s="1" customFormat="1" ht="13.5">
      <c r="A169" s="14" t="s">
        <v>20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1"/>
      <c r="N169" s="2"/>
      <c r="O169" s="2"/>
    </row>
    <row r="170" spans="1:15" s="1" customFormat="1" ht="13.5">
      <c r="A170" s="14" t="s">
        <v>1</v>
      </c>
      <c r="B170" s="20">
        <v>1045</v>
      </c>
      <c r="C170" s="20" t="s">
        <v>2</v>
      </c>
      <c r="D170" s="20" t="s">
        <v>2</v>
      </c>
      <c r="E170" s="20">
        <v>4</v>
      </c>
      <c r="F170" s="20">
        <v>7</v>
      </c>
      <c r="G170" s="20">
        <v>5</v>
      </c>
      <c r="H170" s="20">
        <v>165</v>
      </c>
      <c r="I170" s="20">
        <v>687</v>
      </c>
      <c r="J170" s="20">
        <v>173</v>
      </c>
      <c r="K170" s="20">
        <v>1</v>
      </c>
      <c r="L170" s="20">
        <v>1</v>
      </c>
      <c r="M170" s="21">
        <v>3</v>
      </c>
      <c r="N170" s="2"/>
      <c r="O170" s="2"/>
    </row>
    <row r="171" spans="1:15" s="1" customFormat="1" ht="13.5">
      <c r="A171" s="14" t="s">
        <v>3</v>
      </c>
      <c r="B171" s="20">
        <v>549</v>
      </c>
      <c r="C171" s="20" t="s">
        <v>2</v>
      </c>
      <c r="D171" s="20" t="s">
        <v>2</v>
      </c>
      <c r="E171" s="20">
        <v>23</v>
      </c>
      <c r="F171" s="20">
        <v>48</v>
      </c>
      <c r="G171" s="20">
        <v>38</v>
      </c>
      <c r="H171" s="20">
        <v>403</v>
      </c>
      <c r="I171" s="20">
        <v>30</v>
      </c>
      <c r="J171" s="20">
        <v>6</v>
      </c>
      <c r="K171" s="20" t="s">
        <v>2</v>
      </c>
      <c r="L171" s="20" t="s">
        <v>2</v>
      </c>
      <c r="M171" s="21">
        <v>1</v>
      </c>
      <c r="N171" s="2"/>
      <c r="O171" s="2"/>
    </row>
    <row r="172" spans="1:15" s="1" customFormat="1" ht="13.5">
      <c r="A172" s="14" t="s">
        <v>4</v>
      </c>
      <c r="B172" s="22">
        <v>1074</v>
      </c>
      <c r="C172" s="22">
        <v>1</v>
      </c>
      <c r="D172" s="22">
        <v>102</v>
      </c>
      <c r="E172" s="22">
        <v>84</v>
      </c>
      <c r="F172" s="22">
        <v>327</v>
      </c>
      <c r="G172" s="20">
        <v>128</v>
      </c>
      <c r="H172" s="20">
        <v>377</v>
      </c>
      <c r="I172" s="20">
        <v>39</v>
      </c>
      <c r="J172" s="22">
        <v>7</v>
      </c>
      <c r="K172" s="22">
        <v>8</v>
      </c>
      <c r="L172" s="22">
        <v>7</v>
      </c>
      <c r="M172" s="23">
        <v>1</v>
      </c>
      <c r="N172" s="2"/>
      <c r="O172" s="2"/>
    </row>
    <row r="173" spans="1:15" s="1" customFormat="1" ht="13.5">
      <c r="A173" s="14" t="s">
        <v>5</v>
      </c>
      <c r="B173" s="22">
        <v>847</v>
      </c>
      <c r="C173" s="20" t="s">
        <v>2</v>
      </c>
      <c r="D173" s="22">
        <v>138</v>
      </c>
      <c r="E173" s="22">
        <v>45</v>
      </c>
      <c r="F173" s="22">
        <v>329</v>
      </c>
      <c r="G173" s="20">
        <v>115</v>
      </c>
      <c r="H173" s="20">
        <v>187</v>
      </c>
      <c r="I173" s="20">
        <v>26</v>
      </c>
      <c r="J173" s="22">
        <v>2</v>
      </c>
      <c r="K173" s="22">
        <v>5</v>
      </c>
      <c r="L173" s="22">
        <v>3</v>
      </c>
      <c r="M173" s="21" t="s">
        <v>2</v>
      </c>
      <c r="N173" s="2"/>
      <c r="O173" s="2"/>
    </row>
    <row r="174" spans="1:15" s="1" customFormat="1" ht="13.5">
      <c r="A174" s="14" t="s">
        <v>6</v>
      </c>
      <c r="B174" s="22">
        <v>932</v>
      </c>
      <c r="C174" s="20" t="s">
        <v>2</v>
      </c>
      <c r="D174" s="22">
        <v>138</v>
      </c>
      <c r="E174" s="22">
        <v>27</v>
      </c>
      <c r="F174" s="22">
        <v>412</v>
      </c>
      <c r="G174" s="20">
        <v>142</v>
      </c>
      <c r="H174" s="20">
        <v>194</v>
      </c>
      <c r="I174" s="20">
        <v>11</v>
      </c>
      <c r="J174" s="22">
        <v>6</v>
      </c>
      <c r="K174" s="22">
        <v>1</v>
      </c>
      <c r="L174" s="22">
        <v>1</v>
      </c>
      <c r="M174" s="23">
        <v>1</v>
      </c>
      <c r="N174" s="2"/>
      <c r="O174" s="2"/>
    </row>
    <row r="175" spans="1:15" s="1" customFormat="1" ht="13.5">
      <c r="A175" s="14" t="s">
        <v>7</v>
      </c>
      <c r="B175" s="22">
        <v>1064</v>
      </c>
      <c r="C175" s="22">
        <v>1</v>
      </c>
      <c r="D175" s="22">
        <v>210</v>
      </c>
      <c r="E175" s="22">
        <v>31</v>
      </c>
      <c r="F175" s="22">
        <v>476</v>
      </c>
      <c r="G175" s="20">
        <v>144</v>
      </c>
      <c r="H175" s="20">
        <v>184</v>
      </c>
      <c r="I175" s="20">
        <v>11</v>
      </c>
      <c r="J175" s="22">
        <v>4</v>
      </c>
      <c r="K175" s="22">
        <v>3</v>
      </c>
      <c r="L175" s="22">
        <v>3</v>
      </c>
      <c r="M175" s="21" t="s">
        <v>2</v>
      </c>
      <c r="N175" s="2"/>
      <c r="O175" s="2"/>
    </row>
    <row r="176" spans="1:15" s="1" customFormat="1" ht="13.5">
      <c r="A176" s="14" t="s">
        <v>8</v>
      </c>
      <c r="B176" s="22">
        <v>1295</v>
      </c>
      <c r="C176" s="22">
        <v>2</v>
      </c>
      <c r="D176" s="22">
        <v>323</v>
      </c>
      <c r="E176" s="22">
        <v>24</v>
      </c>
      <c r="F176" s="22">
        <v>510</v>
      </c>
      <c r="G176" s="20">
        <v>161</v>
      </c>
      <c r="H176" s="20">
        <v>242</v>
      </c>
      <c r="I176" s="20">
        <v>29</v>
      </c>
      <c r="J176" s="22">
        <v>3</v>
      </c>
      <c r="K176" s="22">
        <v>1</v>
      </c>
      <c r="L176" s="22">
        <v>1</v>
      </c>
      <c r="M176" s="21" t="s">
        <v>2</v>
      </c>
      <c r="N176" s="2"/>
      <c r="O176" s="2"/>
    </row>
    <row r="177" spans="1:15" s="1" customFormat="1" ht="13.5">
      <c r="A177" s="14" t="s">
        <v>9</v>
      </c>
      <c r="B177" s="22">
        <v>1126</v>
      </c>
      <c r="C177" s="22">
        <v>2</v>
      </c>
      <c r="D177" s="22">
        <v>226</v>
      </c>
      <c r="E177" s="22">
        <v>16</v>
      </c>
      <c r="F177" s="22">
        <v>488</v>
      </c>
      <c r="G177" s="20">
        <v>150</v>
      </c>
      <c r="H177" s="20">
        <v>202</v>
      </c>
      <c r="I177" s="20">
        <v>33</v>
      </c>
      <c r="J177" s="22">
        <v>9</v>
      </c>
      <c r="K177" s="20" t="s">
        <v>2</v>
      </c>
      <c r="L177" s="20" t="s">
        <v>2</v>
      </c>
      <c r="M177" s="21" t="s">
        <v>2</v>
      </c>
      <c r="N177" s="2"/>
      <c r="O177" s="2"/>
    </row>
    <row r="178" spans="1:15" s="1" customFormat="1" ht="13.5">
      <c r="A178" s="14" t="s">
        <v>10</v>
      </c>
      <c r="B178" s="22">
        <v>811</v>
      </c>
      <c r="C178" s="20" t="s">
        <v>2</v>
      </c>
      <c r="D178" s="22">
        <v>171</v>
      </c>
      <c r="E178" s="22">
        <v>13</v>
      </c>
      <c r="F178" s="22">
        <v>378</v>
      </c>
      <c r="G178" s="20">
        <v>89</v>
      </c>
      <c r="H178" s="20">
        <v>105</v>
      </c>
      <c r="I178" s="20">
        <v>34</v>
      </c>
      <c r="J178" s="22">
        <v>15</v>
      </c>
      <c r="K178" s="22">
        <v>4</v>
      </c>
      <c r="L178" s="22">
        <v>4</v>
      </c>
      <c r="M178" s="23">
        <v>2</v>
      </c>
      <c r="N178" s="2"/>
      <c r="O178" s="2"/>
    </row>
    <row r="179" spans="1:15" s="1" customFormat="1" ht="13.5" customHeight="1">
      <c r="A179" s="14" t="s">
        <v>11</v>
      </c>
      <c r="B179" s="22">
        <v>407</v>
      </c>
      <c r="C179" s="20" t="s">
        <v>2</v>
      </c>
      <c r="D179" s="22">
        <v>92</v>
      </c>
      <c r="E179" s="22">
        <v>5</v>
      </c>
      <c r="F179" s="22">
        <v>169</v>
      </c>
      <c r="G179" s="20">
        <v>21</v>
      </c>
      <c r="H179" s="20">
        <v>50</v>
      </c>
      <c r="I179" s="20">
        <v>47</v>
      </c>
      <c r="J179" s="22">
        <v>22</v>
      </c>
      <c r="K179" s="22">
        <v>1</v>
      </c>
      <c r="L179" s="22">
        <v>1</v>
      </c>
      <c r="M179" s="21" t="s">
        <v>2</v>
      </c>
      <c r="N179" s="2"/>
      <c r="O179" s="2"/>
    </row>
    <row r="180" spans="1:15" s="1" customFormat="1" ht="13.5" customHeight="1">
      <c r="A180" s="14" t="s">
        <v>12</v>
      </c>
      <c r="B180" s="22">
        <v>377</v>
      </c>
      <c r="C180" s="20" t="s">
        <v>2</v>
      </c>
      <c r="D180" s="22">
        <v>76</v>
      </c>
      <c r="E180" s="22">
        <v>5</v>
      </c>
      <c r="F180" s="22">
        <v>121</v>
      </c>
      <c r="G180" s="20">
        <v>13</v>
      </c>
      <c r="H180" s="20">
        <v>34</v>
      </c>
      <c r="I180" s="20">
        <v>65</v>
      </c>
      <c r="J180" s="22">
        <v>55</v>
      </c>
      <c r="K180" s="22">
        <v>8</v>
      </c>
      <c r="L180" s="22">
        <v>6</v>
      </c>
      <c r="M180" s="21" t="s">
        <v>2</v>
      </c>
      <c r="N180" s="2"/>
      <c r="O180" s="2"/>
    </row>
    <row r="181" spans="1:15" s="1" customFormat="1" ht="24.75" customHeight="1">
      <c r="A181" s="14" t="s">
        <v>13</v>
      </c>
      <c r="B181" s="22">
        <v>459</v>
      </c>
      <c r="C181" s="20" t="s">
        <v>2</v>
      </c>
      <c r="D181" s="22">
        <v>45</v>
      </c>
      <c r="E181" s="22">
        <v>4</v>
      </c>
      <c r="F181" s="22">
        <v>112</v>
      </c>
      <c r="G181" s="20">
        <v>13</v>
      </c>
      <c r="H181" s="20">
        <v>24</v>
      </c>
      <c r="I181" s="20">
        <v>69</v>
      </c>
      <c r="J181" s="22">
        <v>137</v>
      </c>
      <c r="K181" s="22">
        <v>52</v>
      </c>
      <c r="L181" s="22">
        <v>40</v>
      </c>
      <c r="M181" s="23">
        <v>3</v>
      </c>
      <c r="N181" s="2"/>
      <c r="O181" s="2"/>
    </row>
    <row r="182" spans="1:15" s="1" customFormat="1" ht="13.5" customHeight="1">
      <c r="A182" s="14" t="s">
        <v>14</v>
      </c>
      <c r="B182" s="22">
        <v>703</v>
      </c>
      <c r="C182" s="20" t="s">
        <v>2</v>
      </c>
      <c r="D182" s="22">
        <v>18</v>
      </c>
      <c r="E182" s="22">
        <v>6</v>
      </c>
      <c r="F182" s="22">
        <v>97</v>
      </c>
      <c r="G182" s="20">
        <v>12</v>
      </c>
      <c r="H182" s="20">
        <v>23</v>
      </c>
      <c r="I182" s="20">
        <v>96</v>
      </c>
      <c r="J182" s="22">
        <v>310</v>
      </c>
      <c r="K182" s="22">
        <v>140</v>
      </c>
      <c r="L182" s="22">
        <v>104</v>
      </c>
      <c r="M182" s="23">
        <v>1</v>
      </c>
      <c r="N182" s="2"/>
      <c r="O182" s="2"/>
    </row>
    <row r="183" spans="1:15" s="1" customFormat="1" ht="13.5" customHeight="1">
      <c r="A183" s="14" t="s">
        <v>15</v>
      </c>
      <c r="B183" s="20" t="s">
        <v>2</v>
      </c>
      <c r="C183" s="20" t="s">
        <v>2</v>
      </c>
      <c r="D183" s="20" t="s">
        <v>2</v>
      </c>
      <c r="E183" s="20" t="s">
        <v>2</v>
      </c>
      <c r="F183" s="20" t="s">
        <v>2</v>
      </c>
      <c r="G183" s="20" t="s">
        <v>2</v>
      </c>
      <c r="H183" s="20" t="s">
        <v>2</v>
      </c>
      <c r="I183" s="20" t="s">
        <v>2</v>
      </c>
      <c r="J183" s="20" t="s">
        <v>2</v>
      </c>
      <c r="K183" s="20" t="s">
        <v>2</v>
      </c>
      <c r="L183" s="20" t="s">
        <v>2</v>
      </c>
      <c r="M183" s="21" t="s">
        <v>2</v>
      </c>
      <c r="N183" s="2"/>
      <c r="O183" s="2"/>
    </row>
    <row r="184" spans="1:15" s="1" customFormat="1" ht="13.5" customHeight="1">
      <c r="A184" s="14" t="s">
        <v>16</v>
      </c>
      <c r="B184" s="20"/>
      <c r="C184" s="20"/>
      <c r="D184" s="20"/>
      <c r="E184" s="20"/>
      <c r="F184" s="20"/>
      <c r="G184" s="20">
        <v>0</v>
      </c>
      <c r="H184" s="20">
        <v>0</v>
      </c>
      <c r="I184" s="20">
        <v>0</v>
      </c>
      <c r="J184" s="20"/>
      <c r="K184" s="20"/>
      <c r="L184" s="20"/>
      <c r="M184" s="21"/>
      <c r="N184" s="2"/>
      <c r="O184" s="2"/>
    </row>
    <row r="185" spans="1:13" ht="12.75">
      <c r="A185" s="14" t="s">
        <v>17</v>
      </c>
      <c r="B185" s="22">
        <v>8371</v>
      </c>
      <c r="C185" s="22">
        <v>6</v>
      </c>
      <c r="D185" s="22">
        <v>1308</v>
      </c>
      <c r="E185" s="22">
        <v>267</v>
      </c>
      <c r="F185" s="22">
        <v>2975</v>
      </c>
      <c r="G185" s="20">
        <v>972</v>
      </c>
      <c r="H185" s="20">
        <v>2058</v>
      </c>
      <c r="I185" s="20">
        <v>674</v>
      </c>
      <c r="J185" s="22">
        <v>83</v>
      </c>
      <c r="K185" s="22">
        <v>23</v>
      </c>
      <c r="L185" s="22">
        <v>20</v>
      </c>
      <c r="M185" s="23">
        <v>5</v>
      </c>
    </row>
    <row r="186" spans="1:13" ht="12.75">
      <c r="A186" s="14" t="s">
        <v>18</v>
      </c>
      <c r="B186" s="22">
        <v>1946</v>
      </c>
      <c r="C186" s="20" t="s">
        <v>2</v>
      </c>
      <c r="D186" s="22">
        <v>231</v>
      </c>
      <c r="E186" s="22">
        <v>20</v>
      </c>
      <c r="F186" s="22">
        <v>499</v>
      </c>
      <c r="G186" s="20">
        <v>59</v>
      </c>
      <c r="H186" s="20">
        <v>131</v>
      </c>
      <c r="I186" s="20">
        <v>277</v>
      </c>
      <c r="J186" s="22">
        <v>524</v>
      </c>
      <c r="K186" s="22">
        <v>201</v>
      </c>
      <c r="L186" s="22">
        <v>151</v>
      </c>
      <c r="M186" s="23">
        <v>4</v>
      </c>
    </row>
    <row r="187" spans="1:13" ht="12.75">
      <c r="A187" s="16" t="s">
        <v>19</v>
      </c>
      <c r="B187" s="28">
        <v>3143</v>
      </c>
      <c r="C187" s="28">
        <v>1</v>
      </c>
      <c r="D187" s="28">
        <v>240</v>
      </c>
      <c r="E187" s="28">
        <v>156</v>
      </c>
      <c r="F187" s="28">
        <v>711</v>
      </c>
      <c r="G187" s="29">
        <v>286</v>
      </c>
      <c r="H187" s="29">
        <v>1131</v>
      </c>
      <c r="I187" s="29">
        <v>556</v>
      </c>
      <c r="J187" s="28">
        <v>46</v>
      </c>
      <c r="K187" s="28">
        <v>14</v>
      </c>
      <c r="L187" s="28">
        <v>11</v>
      </c>
      <c r="M187" s="30">
        <v>2</v>
      </c>
    </row>
  </sheetData>
  <sheetProtection/>
  <mergeCells count="12"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firstPageNumber="55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163">
      <selection activeCell="P11" sqref="P11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 customHeight="1" thickBot="1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5.5" customHeight="1" thickBo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32.25" customHeight="1">
      <c r="A4" s="4" t="s">
        <v>44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ht="13.5" customHeight="1">
      <c r="A5" s="9"/>
      <c r="B5" s="35"/>
      <c r="C5" s="9" t="s">
        <v>25</v>
      </c>
      <c r="D5" s="9"/>
      <c r="E5" s="9"/>
      <c r="F5" s="9"/>
      <c r="G5" s="9"/>
      <c r="H5" s="9"/>
      <c r="I5" s="9"/>
      <c r="J5" s="9"/>
      <c r="K5" s="10" t="s">
        <v>34</v>
      </c>
      <c r="L5" s="10" t="s">
        <v>26</v>
      </c>
      <c r="M5" s="31" t="s">
        <v>35</v>
      </c>
      <c r="N5" s="33"/>
    </row>
    <row r="6" spans="1:15" s="1" customFormat="1" ht="16.5" customHeight="1">
      <c r="A6" s="9"/>
      <c r="B6" s="36"/>
      <c r="C6" s="9" t="s">
        <v>27</v>
      </c>
      <c r="D6" s="9"/>
      <c r="E6" s="9"/>
      <c r="F6" s="9"/>
      <c r="G6" s="9"/>
      <c r="H6" s="9" t="s">
        <v>28</v>
      </c>
      <c r="I6" s="9"/>
      <c r="J6" s="9"/>
      <c r="K6" s="10"/>
      <c r="L6" s="10"/>
      <c r="M6" s="31"/>
      <c r="N6" s="34"/>
      <c r="O6" s="2"/>
    </row>
    <row r="7" spans="1:15" s="1" customFormat="1" ht="36" customHeight="1">
      <c r="A7" s="9"/>
      <c r="B7" s="37"/>
      <c r="C7" s="11" t="s">
        <v>36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37</v>
      </c>
      <c r="J7" s="11" t="s">
        <v>38</v>
      </c>
      <c r="K7" s="10"/>
      <c r="L7" s="12"/>
      <c r="M7" s="32"/>
      <c r="N7" s="34"/>
      <c r="O7" s="2"/>
    </row>
    <row r="8" spans="1:15" s="1" customFormat="1" ht="34.5">
      <c r="A8" s="13" t="s">
        <v>39</v>
      </c>
      <c r="B8" s="38">
        <f>абс!B8/22929*1000</f>
        <v>1000</v>
      </c>
      <c r="C8" s="38">
        <f>абс!C8/22929*1000</f>
        <v>1.046709407300798</v>
      </c>
      <c r="D8" s="38">
        <f>абс!D8/22929*1000</f>
        <v>114.91997034323346</v>
      </c>
      <c r="E8" s="38">
        <f>абс!E8/22929*1000</f>
        <v>25.121025775219156</v>
      </c>
      <c r="F8" s="38">
        <f>абс!F8/22929*1000</f>
        <v>300.01308386759126</v>
      </c>
      <c r="G8" s="38">
        <f>абс!G8/22929*1000</f>
        <v>120.06629159579572</v>
      </c>
      <c r="H8" s="38">
        <f>абс!H8/22929*1000</f>
        <v>238.17000305290244</v>
      </c>
      <c r="I8" s="38">
        <f>абс!I8/22929*1000</f>
        <v>123.7297745213485</v>
      </c>
      <c r="J8" s="38">
        <f>абс!J8/22929*1000</f>
        <v>62.06114527454316</v>
      </c>
      <c r="K8" s="38">
        <f>абс!K8/22929*1000</f>
        <v>13.956125430677307</v>
      </c>
      <c r="L8" s="38">
        <f>абс!L8/22929*1000</f>
        <v>10.815997208774913</v>
      </c>
      <c r="M8" s="39">
        <f>абс!M8/22929*1000</f>
        <v>0.9158707313881983</v>
      </c>
      <c r="N8" s="34"/>
      <c r="O8" s="2"/>
    </row>
    <row r="9" spans="1:15" s="1" customFormat="1" ht="13.5">
      <c r="A9" s="14" t="s">
        <v>20</v>
      </c>
      <c r="B9" s="4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34"/>
      <c r="O9" s="2"/>
    </row>
    <row r="10" spans="1:15" s="1" customFormat="1" ht="13.5">
      <c r="A10" s="14" t="s">
        <v>1</v>
      </c>
      <c r="B10" s="40"/>
      <c r="C10" s="20" t="s">
        <v>2</v>
      </c>
      <c r="D10" s="20" t="s">
        <v>2</v>
      </c>
      <c r="E10" s="20">
        <v>4</v>
      </c>
      <c r="F10" s="20">
        <v>10</v>
      </c>
      <c r="G10" s="20">
        <v>15</v>
      </c>
      <c r="H10" s="20">
        <v>325</v>
      </c>
      <c r="I10" s="20">
        <v>1552</v>
      </c>
      <c r="J10" s="20">
        <v>396</v>
      </c>
      <c r="K10" s="20">
        <v>6</v>
      </c>
      <c r="L10" s="20">
        <v>6</v>
      </c>
      <c r="M10" s="21">
        <v>9</v>
      </c>
      <c r="N10" s="34"/>
      <c r="O10" s="2"/>
    </row>
    <row r="11" spans="1:15" s="1" customFormat="1" ht="13.5">
      <c r="A11" s="14" t="s">
        <v>3</v>
      </c>
      <c r="B11" s="40"/>
      <c r="C11" s="20" t="s">
        <v>2</v>
      </c>
      <c r="D11" s="20" t="s">
        <v>2</v>
      </c>
      <c r="E11" s="20">
        <v>47</v>
      </c>
      <c r="F11" s="20">
        <v>93</v>
      </c>
      <c r="G11" s="20">
        <v>85</v>
      </c>
      <c r="H11" s="20">
        <v>823</v>
      </c>
      <c r="I11" s="20">
        <v>131</v>
      </c>
      <c r="J11" s="20">
        <v>16</v>
      </c>
      <c r="K11" s="20">
        <v>3</v>
      </c>
      <c r="L11" s="20">
        <v>3</v>
      </c>
      <c r="M11" s="21">
        <v>1</v>
      </c>
      <c r="N11" s="34"/>
      <c r="O11" s="2"/>
    </row>
    <row r="12" spans="1:15" s="1" customFormat="1" ht="13.5">
      <c r="A12" s="14" t="s">
        <v>4</v>
      </c>
      <c r="B12" s="40"/>
      <c r="C12" s="22">
        <v>2</v>
      </c>
      <c r="D12" s="22">
        <v>156</v>
      </c>
      <c r="E12" s="22">
        <v>141</v>
      </c>
      <c r="F12" s="22">
        <v>634</v>
      </c>
      <c r="G12" s="20">
        <v>313</v>
      </c>
      <c r="H12" s="20">
        <v>913</v>
      </c>
      <c r="I12" s="20">
        <v>133</v>
      </c>
      <c r="J12" s="22">
        <v>26</v>
      </c>
      <c r="K12" s="22">
        <v>14</v>
      </c>
      <c r="L12" s="22">
        <v>13</v>
      </c>
      <c r="M12" s="23">
        <v>2</v>
      </c>
      <c r="N12" s="2"/>
      <c r="O12" s="2"/>
    </row>
    <row r="13" spans="1:15" s="1" customFormat="1" ht="13.5">
      <c r="A13" s="14" t="s">
        <v>5</v>
      </c>
      <c r="B13" s="40"/>
      <c r="C13" s="22">
        <v>4</v>
      </c>
      <c r="D13" s="22">
        <v>206</v>
      </c>
      <c r="E13" s="22">
        <v>91</v>
      </c>
      <c r="F13" s="22">
        <v>707</v>
      </c>
      <c r="G13" s="20">
        <v>292</v>
      </c>
      <c r="H13" s="20">
        <v>521</v>
      </c>
      <c r="I13" s="20">
        <v>109</v>
      </c>
      <c r="J13" s="22">
        <v>10</v>
      </c>
      <c r="K13" s="22">
        <v>7</v>
      </c>
      <c r="L13" s="22">
        <v>5</v>
      </c>
      <c r="M13" s="21" t="s">
        <v>2</v>
      </c>
      <c r="N13" s="2"/>
      <c r="O13" s="2"/>
    </row>
    <row r="14" spans="1:15" s="1" customFormat="1" ht="13.5">
      <c r="A14" s="14" t="s">
        <v>6</v>
      </c>
      <c r="B14" s="40"/>
      <c r="C14" s="22">
        <v>1</v>
      </c>
      <c r="D14" s="22">
        <v>231</v>
      </c>
      <c r="E14" s="22">
        <v>59</v>
      </c>
      <c r="F14" s="22">
        <v>772</v>
      </c>
      <c r="G14" s="20">
        <v>339</v>
      </c>
      <c r="H14" s="20">
        <v>560</v>
      </c>
      <c r="I14" s="20">
        <v>42</v>
      </c>
      <c r="J14" s="22">
        <v>13</v>
      </c>
      <c r="K14" s="22">
        <v>3</v>
      </c>
      <c r="L14" s="22">
        <v>3</v>
      </c>
      <c r="M14" s="23">
        <v>1</v>
      </c>
      <c r="N14" s="2"/>
      <c r="O14" s="2"/>
    </row>
    <row r="15" spans="1:15" s="1" customFormat="1" ht="13.5">
      <c r="A15" s="14" t="s">
        <v>7</v>
      </c>
      <c r="B15" s="40"/>
      <c r="C15" s="22">
        <v>2</v>
      </c>
      <c r="D15" s="22">
        <v>350</v>
      </c>
      <c r="E15" s="22">
        <v>71</v>
      </c>
      <c r="F15" s="22">
        <v>944</v>
      </c>
      <c r="G15" s="20">
        <v>396</v>
      </c>
      <c r="H15" s="20">
        <v>559</v>
      </c>
      <c r="I15" s="20">
        <v>53</v>
      </c>
      <c r="J15" s="22">
        <v>7</v>
      </c>
      <c r="K15" s="22">
        <v>4</v>
      </c>
      <c r="L15" s="22">
        <v>4</v>
      </c>
      <c r="M15" s="21" t="s">
        <v>2</v>
      </c>
      <c r="N15" s="2"/>
      <c r="O15" s="2"/>
    </row>
    <row r="16" spans="1:15" s="1" customFormat="1" ht="13.5">
      <c r="A16" s="14" t="s">
        <v>8</v>
      </c>
      <c r="B16" s="40"/>
      <c r="C16" s="22">
        <v>5</v>
      </c>
      <c r="D16" s="22">
        <v>513</v>
      </c>
      <c r="E16" s="22">
        <v>50</v>
      </c>
      <c r="F16" s="22">
        <v>1067</v>
      </c>
      <c r="G16" s="20">
        <v>444</v>
      </c>
      <c r="H16" s="20">
        <v>627</v>
      </c>
      <c r="I16" s="20">
        <v>85</v>
      </c>
      <c r="J16" s="22">
        <v>16</v>
      </c>
      <c r="K16" s="22">
        <v>6</v>
      </c>
      <c r="L16" s="22">
        <v>6</v>
      </c>
      <c r="M16" s="21" t="s">
        <v>2</v>
      </c>
      <c r="N16" s="2"/>
      <c r="O16" s="2"/>
    </row>
    <row r="17" spans="1:15" s="1" customFormat="1" ht="13.5">
      <c r="A17" s="14" t="s">
        <v>9</v>
      </c>
      <c r="B17" s="40"/>
      <c r="C17" s="22">
        <v>6</v>
      </c>
      <c r="D17" s="22">
        <v>371</v>
      </c>
      <c r="E17" s="22">
        <v>38</v>
      </c>
      <c r="F17" s="22">
        <v>987</v>
      </c>
      <c r="G17" s="20">
        <v>372</v>
      </c>
      <c r="H17" s="20">
        <v>531</v>
      </c>
      <c r="I17" s="20">
        <v>83</v>
      </c>
      <c r="J17" s="22">
        <v>21</v>
      </c>
      <c r="K17" s="22">
        <v>5</v>
      </c>
      <c r="L17" s="22">
        <v>2</v>
      </c>
      <c r="M17" s="23">
        <v>1</v>
      </c>
      <c r="N17" s="2"/>
      <c r="O17" s="2"/>
    </row>
    <row r="18" spans="1:15" s="1" customFormat="1" ht="13.5">
      <c r="A18" s="14" t="s">
        <v>10</v>
      </c>
      <c r="B18" s="40"/>
      <c r="C18" s="22">
        <v>4</v>
      </c>
      <c r="D18" s="22">
        <v>293</v>
      </c>
      <c r="E18" s="22">
        <v>36</v>
      </c>
      <c r="F18" s="22">
        <v>735</v>
      </c>
      <c r="G18" s="20">
        <v>249</v>
      </c>
      <c r="H18" s="20">
        <v>296</v>
      </c>
      <c r="I18" s="20">
        <v>112</v>
      </c>
      <c r="J18" s="22">
        <v>29</v>
      </c>
      <c r="K18" s="22">
        <v>7</v>
      </c>
      <c r="L18" s="22">
        <v>7</v>
      </c>
      <c r="M18" s="23">
        <v>2</v>
      </c>
      <c r="N18" s="2"/>
      <c r="O18" s="2"/>
    </row>
    <row r="19" spans="1:15" s="1" customFormat="1" ht="13.5" customHeight="1">
      <c r="A19" s="14" t="s">
        <v>11</v>
      </c>
      <c r="B19" s="40"/>
      <c r="C19" s="20" t="s">
        <v>2</v>
      </c>
      <c r="D19" s="22">
        <v>189</v>
      </c>
      <c r="E19" s="22">
        <v>15</v>
      </c>
      <c r="F19" s="22">
        <v>315</v>
      </c>
      <c r="G19" s="20">
        <v>94</v>
      </c>
      <c r="H19" s="20">
        <v>132</v>
      </c>
      <c r="I19" s="20">
        <v>93</v>
      </c>
      <c r="J19" s="22">
        <v>38</v>
      </c>
      <c r="K19" s="22">
        <v>3</v>
      </c>
      <c r="L19" s="22">
        <v>2</v>
      </c>
      <c r="M19" s="21" t="s">
        <v>2</v>
      </c>
      <c r="N19" s="2"/>
      <c r="O19" s="2"/>
    </row>
    <row r="20" spans="1:15" s="1" customFormat="1" ht="13.5" customHeight="1">
      <c r="A20" s="14" t="s">
        <v>12</v>
      </c>
      <c r="B20" s="40"/>
      <c r="C20" s="20" t="s">
        <v>2</v>
      </c>
      <c r="D20" s="22">
        <v>153</v>
      </c>
      <c r="E20" s="22">
        <v>6</v>
      </c>
      <c r="F20" s="22">
        <v>249</v>
      </c>
      <c r="G20" s="20">
        <v>60</v>
      </c>
      <c r="H20" s="20">
        <v>88</v>
      </c>
      <c r="I20" s="20">
        <v>138</v>
      </c>
      <c r="J20" s="22">
        <v>117</v>
      </c>
      <c r="K20" s="22">
        <v>13</v>
      </c>
      <c r="L20" s="22">
        <v>10</v>
      </c>
      <c r="M20" s="21" t="s">
        <v>2</v>
      </c>
      <c r="N20" s="2"/>
      <c r="O20" s="2"/>
    </row>
    <row r="21" spans="1:15" s="1" customFormat="1" ht="23.25" customHeight="1">
      <c r="A21" s="14" t="s">
        <v>13</v>
      </c>
      <c r="B21" s="40"/>
      <c r="C21" s="20" t="s">
        <v>2</v>
      </c>
      <c r="D21" s="22">
        <v>118</v>
      </c>
      <c r="E21" s="22">
        <v>7</v>
      </c>
      <c r="F21" s="22">
        <v>198</v>
      </c>
      <c r="G21" s="20">
        <v>53</v>
      </c>
      <c r="H21" s="20">
        <v>48</v>
      </c>
      <c r="I21" s="20">
        <v>138</v>
      </c>
      <c r="J21" s="22">
        <v>247</v>
      </c>
      <c r="K21" s="22">
        <v>71</v>
      </c>
      <c r="L21" s="22">
        <v>55</v>
      </c>
      <c r="M21" s="23">
        <v>3</v>
      </c>
      <c r="N21" s="2"/>
      <c r="O21" s="2"/>
    </row>
    <row r="22" spans="1:15" s="1" customFormat="1" ht="14.25" customHeight="1">
      <c r="A22" s="14" t="s">
        <v>14</v>
      </c>
      <c r="B22" s="40"/>
      <c r="C22" s="20" t="s">
        <v>2</v>
      </c>
      <c r="D22" s="22">
        <v>55</v>
      </c>
      <c r="E22" s="22">
        <v>11</v>
      </c>
      <c r="F22" s="22">
        <v>168</v>
      </c>
      <c r="G22" s="20">
        <v>41</v>
      </c>
      <c r="H22" s="20">
        <v>38</v>
      </c>
      <c r="I22" s="20">
        <v>168</v>
      </c>
      <c r="J22" s="22">
        <v>487</v>
      </c>
      <c r="K22" s="22">
        <v>178</v>
      </c>
      <c r="L22" s="22">
        <v>132</v>
      </c>
      <c r="M22" s="23">
        <v>2</v>
      </c>
      <c r="N22" s="2"/>
      <c r="O22" s="2"/>
    </row>
    <row r="23" spans="1:15" s="1" customFormat="1" ht="13.5" customHeight="1">
      <c r="A23" s="14" t="s">
        <v>15</v>
      </c>
      <c r="B23" s="40"/>
      <c r="C23" s="20" t="s">
        <v>2</v>
      </c>
      <c r="D23" s="20" t="s">
        <v>2</v>
      </c>
      <c r="E23" s="20" t="s">
        <v>2</v>
      </c>
      <c r="F23" s="20" t="s">
        <v>2</v>
      </c>
      <c r="G23" s="20" t="s">
        <v>2</v>
      </c>
      <c r="H23" s="20" t="s">
        <v>2</v>
      </c>
      <c r="I23" s="20" t="s">
        <v>2</v>
      </c>
      <c r="J23" s="20" t="s">
        <v>2</v>
      </c>
      <c r="K23" s="20" t="s">
        <v>2</v>
      </c>
      <c r="L23" s="20" t="s">
        <v>2</v>
      </c>
      <c r="M23" s="21" t="s">
        <v>2</v>
      </c>
      <c r="N23" s="2"/>
      <c r="O23" s="2"/>
    </row>
    <row r="24" spans="1:15" s="1" customFormat="1" ht="34.5">
      <c r="A24" s="14" t="s">
        <v>23</v>
      </c>
      <c r="B24" s="4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"/>
      <c r="O24" s="2"/>
    </row>
    <row r="25" spans="1:15" s="1" customFormat="1" ht="13.5">
      <c r="A25" s="14" t="s">
        <v>17</v>
      </c>
      <c r="B25" s="40"/>
      <c r="C25" s="22">
        <v>24</v>
      </c>
      <c r="D25" s="22">
        <v>2202</v>
      </c>
      <c r="E25" s="22">
        <v>547</v>
      </c>
      <c r="F25" s="22">
        <v>6078</v>
      </c>
      <c r="G25" s="20">
        <v>2576</v>
      </c>
      <c r="H25" s="20">
        <v>5227</v>
      </c>
      <c r="I25" s="20">
        <v>1809</v>
      </c>
      <c r="J25" s="22">
        <v>239</v>
      </c>
      <c r="K25" s="22">
        <v>55</v>
      </c>
      <c r="L25" s="22">
        <v>48</v>
      </c>
      <c r="M25" s="23">
        <v>11</v>
      </c>
      <c r="N25" s="2"/>
      <c r="O25" s="2"/>
    </row>
    <row r="26" spans="1:15" s="1" customFormat="1" ht="13.5" customHeight="1">
      <c r="A26" s="14" t="s">
        <v>18</v>
      </c>
      <c r="B26" s="40"/>
      <c r="C26" s="20" t="s">
        <v>2</v>
      </c>
      <c r="D26" s="22">
        <v>433</v>
      </c>
      <c r="E26" s="22">
        <v>29</v>
      </c>
      <c r="F26" s="22">
        <v>801</v>
      </c>
      <c r="G26" s="20">
        <v>177</v>
      </c>
      <c r="H26" s="20">
        <v>233</v>
      </c>
      <c r="I26" s="20">
        <v>497</v>
      </c>
      <c r="J26" s="22">
        <v>874</v>
      </c>
      <c r="K26" s="22">
        <v>263</v>
      </c>
      <c r="L26" s="22">
        <v>198</v>
      </c>
      <c r="M26" s="23">
        <v>5</v>
      </c>
      <c r="N26" s="2"/>
      <c r="O26" s="2"/>
    </row>
    <row r="27" spans="1:15" s="1" customFormat="1" ht="13.5">
      <c r="A27" s="14" t="s">
        <v>19</v>
      </c>
      <c r="B27" s="40"/>
      <c r="C27" s="22">
        <v>6</v>
      </c>
      <c r="D27" s="22">
        <v>362</v>
      </c>
      <c r="E27" s="22">
        <v>283</v>
      </c>
      <c r="F27" s="22">
        <v>1444</v>
      </c>
      <c r="G27" s="20">
        <v>705</v>
      </c>
      <c r="H27" s="20">
        <v>2581</v>
      </c>
      <c r="I27" s="20">
        <v>1394</v>
      </c>
      <c r="J27" s="22">
        <v>138</v>
      </c>
      <c r="K27" s="22">
        <v>28</v>
      </c>
      <c r="L27" s="22">
        <v>25</v>
      </c>
      <c r="M27" s="23">
        <v>7</v>
      </c>
      <c r="N27" s="2"/>
      <c r="O27" s="2"/>
    </row>
    <row r="28" spans="1:15" s="1" customFormat="1" ht="23.25">
      <c r="A28" s="15" t="s">
        <v>40</v>
      </c>
      <c r="B28" s="41">
        <f>абс!B28/10972*1000</f>
        <v>1000</v>
      </c>
      <c r="C28" s="41">
        <f>абс!C28/10972*1000</f>
        <v>1.1848341232227488</v>
      </c>
      <c r="D28" s="41">
        <f>абс!D28/10972*1000</f>
        <v>86.85745534086767</v>
      </c>
      <c r="E28" s="41">
        <f>абс!E28/10972*1000</f>
        <v>23.149835946044476</v>
      </c>
      <c r="F28" s="41">
        <f>абс!F28/10972*1000</f>
        <v>265.40284360189577</v>
      </c>
      <c r="G28" s="41">
        <f>абс!G28/10972*1000</f>
        <v>151.93219103171708</v>
      </c>
      <c r="H28" s="41">
        <f>абс!H28/10972*1000</f>
        <v>270.50674444039373</v>
      </c>
      <c r="I28" s="41">
        <f>абс!I28/10972*1000</f>
        <v>134.6153846153846</v>
      </c>
      <c r="J28" s="41">
        <f>абс!J28/10972*1000</f>
        <v>57.14546117389719</v>
      </c>
      <c r="K28" s="41">
        <f>абс!K28/10972*1000</f>
        <v>8.476121035362741</v>
      </c>
      <c r="L28" s="41">
        <f>абс!L28/10972*1000</f>
        <v>6.744440393729493</v>
      </c>
      <c r="M28" s="42">
        <f>абс!M28/10972*1000</f>
        <v>0.7291286912139993</v>
      </c>
      <c r="N28" s="2"/>
      <c r="O28" s="2"/>
    </row>
    <row r="29" spans="1:15" s="1" customFormat="1" ht="13.5">
      <c r="A29" s="14" t="s">
        <v>20</v>
      </c>
      <c r="B29" s="4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2"/>
      <c r="O29" s="2"/>
    </row>
    <row r="30" spans="1:15" s="1" customFormat="1" ht="13.5">
      <c r="A30" s="14" t="s">
        <v>1</v>
      </c>
      <c r="B30" s="40"/>
      <c r="C30" s="20" t="s">
        <v>2</v>
      </c>
      <c r="D30" s="20" t="s">
        <v>2</v>
      </c>
      <c r="E30" s="20" t="s">
        <v>2</v>
      </c>
      <c r="F30" s="20">
        <v>3</v>
      </c>
      <c r="G30" s="20">
        <v>7</v>
      </c>
      <c r="H30" s="20">
        <v>140</v>
      </c>
      <c r="I30" s="20">
        <v>786</v>
      </c>
      <c r="J30" s="20">
        <v>218</v>
      </c>
      <c r="K30" s="20">
        <v>4</v>
      </c>
      <c r="L30" s="20">
        <v>4</v>
      </c>
      <c r="M30" s="21">
        <v>5</v>
      </c>
      <c r="N30" s="2"/>
      <c r="O30" s="2"/>
    </row>
    <row r="31" spans="1:15" s="1" customFormat="1" ht="13.5">
      <c r="A31" s="14" t="s">
        <v>3</v>
      </c>
      <c r="B31" s="40"/>
      <c r="C31" s="20" t="s">
        <v>2</v>
      </c>
      <c r="D31" s="20" t="s">
        <v>2</v>
      </c>
      <c r="E31" s="20">
        <v>21</v>
      </c>
      <c r="F31" s="20">
        <v>40</v>
      </c>
      <c r="G31" s="20">
        <v>46</v>
      </c>
      <c r="H31" s="20">
        <v>390</v>
      </c>
      <c r="I31" s="20">
        <v>94</v>
      </c>
      <c r="J31" s="20">
        <v>10</v>
      </c>
      <c r="K31" s="20">
        <v>2</v>
      </c>
      <c r="L31" s="20">
        <v>2</v>
      </c>
      <c r="M31" s="21" t="s">
        <v>2</v>
      </c>
      <c r="N31" s="2"/>
      <c r="O31" s="2"/>
    </row>
    <row r="32" spans="1:15" s="1" customFormat="1" ht="13.5">
      <c r="A32" s="14" t="s">
        <v>4</v>
      </c>
      <c r="B32" s="40"/>
      <c r="C32" s="20" t="s">
        <v>2</v>
      </c>
      <c r="D32" s="22">
        <v>50</v>
      </c>
      <c r="E32" s="22">
        <v>45</v>
      </c>
      <c r="F32" s="22">
        <v>272</v>
      </c>
      <c r="G32" s="20">
        <v>181</v>
      </c>
      <c r="H32" s="20">
        <v>465</v>
      </c>
      <c r="I32" s="20">
        <v>87</v>
      </c>
      <c r="J32" s="22">
        <v>19</v>
      </c>
      <c r="K32" s="22">
        <v>6</v>
      </c>
      <c r="L32" s="22">
        <v>6</v>
      </c>
      <c r="M32" s="23">
        <v>1</v>
      </c>
      <c r="N32" s="2"/>
      <c r="O32" s="2"/>
    </row>
    <row r="33" spans="1:15" s="1" customFormat="1" ht="13.5">
      <c r="A33" s="14" t="s">
        <v>5</v>
      </c>
      <c r="B33" s="40"/>
      <c r="C33" s="22">
        <v>3</v>
      </c>
      <c r="D33" s="22">
        <v>53</v>
      </c>
      <c r="E33" s="22">
        <v>40</v>
      </c>
      <c r="F33" s="22">
        <v>314</v>
      </c>
      <c r="G33" s="20">
        <v>174</v>
      </c>
      <c r="H33" s="20">
        <v>307</v>
      </c>
      <c r="I33" s="20">
        <v>72</v>
      </c>
      <c r="J33" s="22">
        <v>8</v>
      </c>
      <c r="K33" s="22">
        <v>2</v>
      </c>
      <c r="L33" s="22">
        <v>2</v>
      </c>
      <c r="M33" s="21" t="s">
        <v>2</v>
      </c>
      <c r="N33" s="2"/>
      <c r="O33" s="2"/>
    </row>
    <row r="34" spans="1:15" s="1" customFormat="1" ht="13.5">
      <c r="A34" s="14" t="s">
        <v>6</v>
      </c>
      <c r="B34" s="40"/>
      <c r="C34" s="22">
        <v>1</v>
      </c>
      <c r="D34" s="22">
        <v>79</v>
      </c>
      <c r="E34" s="22">
        <v>27</v>
      </c>
      <c r="F34" s="22">
        <v>303</v>
      </c>
      <c r="G34" s="20">
        <v>190</v>
      </c>
      <c r="H34" s="20">
        <v>334</v>
      </c>
      <c r="I34" s="20">
        <v>29</v>
      </c>
      <c r="J34" s="22">
        <v>7</v>
      </c>
      <c r="K34" s="22">
        <v>2</v>
      </c>
      <c r="L34" s="22">
        <v>2</v>
      </c>
      <c r="M34" s="21" t="s">
        <v>2</v>
      </c>
      <c r="N34" s="2"/>
      <c r="O34" s="2"/>
    </row>
    <row r="35" spans="1:15" s="1" customFormat="1" ht="13.5">
      <c r="A35" s="14" t="s">
        <v>7</v>
      </c>
      <c r="B35" s="40"/>
      <c r="C35" s="20" t="s">
        <v>2</v>
      </c>
      <c r="D35" s="22">
        <v>126</v>
      </c>
      <c r="E35" s="22">
        <v>37</v>
      </c>
      <c r="F35" s="22">
        <v>411</v>
      </c>
      <c r="G35" s="20">
        <v>248</v>
      </c>
      <c r="H35" s="20">
        <v>348</v>
      </c>
      <c r="I35" s="20">
        <v>36</v>
      </c>
      <c r="J35" s="22">
        <v>3</v>
      </c>
      <c r="K35" s="22">
        <v>1</v>
      </c>
      <c r="L35" s="22">
        <v>1</v>
      </c>
      <c r="M35" s="21" t="s">
        <v>2</v>
      </c>
      <c r="N35" s="2"/>
      <c r="O35" s="2"/>
    </row>
    <row r="36" spans="1:15" s="1" customFormat="1" ht="13.5">
      <c r="A36" s="14" t="s">
        <v>8</v>
      </c>
      <c r="B36" s="40"/>
      <c r="C36" s="22">
        <v>3</v>
      </c>
      <c r="D36" s="22">
        <v>163</v>
      </c>
      <c r="E36" s="22">
        <v>22</v>
      </c>
      <c r="F36" s="22">
        <v>494</v>
      </c>
      <c r="G36" s="20">
        <v>276</v>
      </c>
      <c r="H36" s="20">
        <v>365</v>
      </c>
      <c r="I36" s="20">
        <v>50</v>
      </c>
      <c r="J36" s="22">
        <v>12</v>
      </c>
      <c r="K36" s="22">
        <v>4</v>
      </c>
      <c r="L36" s="22">
        <v>4</v>
      </c>
      <c r="M36" s="21" t="s">
        <v>2</v>
      </c>
      <c r="N36" s="2"/>
      <c r="O36" s="2"/>
    </row>
    <row r="37" spans="1:15" s="1" customFormat="1" ht="13.5">
      <c r="A37" s="14" t="s">
        <v>9</v>
      </c>
      <c r="B37" s="40"/>
      <c r="C37" s="22">
        <v>4</v>
      </c>
      <c r="D37" s="22">
        <v>124</v>
      </c>
      <c r="E37" s="22">
        <v>21</v>
      </c>
      <c r="F37" s="22">
        <v>415</v>
      </c>
      <c r="G37" s="20">
        <v>215</v>
      </c>
      <c r="H37" s="20">
        <v>294</v>
      </c>
      <c r="I37" s="20">
        <v>42</v>
      </c>
      <c r="J37" s="22">
        <v>12</v>
      </c>
      <c r="K37" s="22">
        <v>5</v>
      </c>
      <c r="L37" s="22">
        <v>2</v>
      </c>
      <c r="M37" s="23">
        <v>1</v>
      </c>
      <c r="N37" s="2"/>
      <c r="O37" s="2"/>
    </row>
    <row r="38" spans="1:15" s="1" customFormat="1" ht="13.5">
      <c r="A38" s="14" t="s">
        <v>10</v>
      </c>
      <c r="B38" s="40"/>
      <c r="C38" s="22">
        <v>2</v>
      </c>
      <c r="D38" s="22">
        <v>104</v>
      </c>
      <c r="E38" s="22">
        <v>22</v>
      </c>
      <c r="F38" s="22">
        <v>290</v>
      </c>
      <c r="G38" s="20">
        <v>149</v>
      </c>
      <c r="H38" s="20">
        <v>174</v>
      </c>
      <c r="I38" s="20">
        <v>65</v>
      </c>
      <c r="J38" s="22">
        <v>14</v>
      </c>
      <c r="K38" s="22">
        <v>3</v>
      </c>
      <c r="L38" s="22">
        <v>3</v>
      </c>
      <c r="M38" s="21" t="s">
        <v>2</v>
      </c>
      <c r="N38" s="2"/>
      <c r="O38" s="2"/>
    </row>
    <row r="39" spans="1:15" s="1" customFormat="1" ht="13.5" customHeight="1">
      <c r="A39" s="14" t="s">
        <v>11</v>
      </c>
      <c r="B39" s="40"/>
      <c r="C39" s="20" t="s">
        <v>2</v>
      </c>
      <c r="D39" s="22">
        <v>82</v>
      </c>
      <c r="E39" s="22">
        <v>10</v>
      </c>
      <c r="F39" s="22">
        <v>129</v>
      </c>
      <c r="G39" s="20">
        <v>71</v>
      </c>
      <c r="H39" s="20">
        <v>73</v>
      </c>
      <c r="I39" s="20">
        <v>40</v>
      </c>
      <c r="J39" s="22">
        <v>15</v>
      </c>
      <c r="K39" s="22">
        <v>2</v>
      </c>
      <c r="L39" s="22">
        <v>1</v>
      </c>
      <c r="M39" s="21" t="s">
        <v>2</v>
      </c>
      <c r="N39" s="2"/>
      <c r="O39" s="2"/>
    </row>
    <row r="40" spans="1:15" s="1" customFormat="1" ht="13.5" customHeight="1">
      <c r="A40" s="14" t="s">
        <v>12</v>
      </c>
      <c r="B40" s="40"/>
      <c r="C40" s="20" t="s">
        <v>2</v>
      </c>
      <c r="D40" s="22">
        <v>68</v>
      </c>
      <c r="E40" s="22">
        <v>1</v>
      </c>
      <c r="F40" s="22">
        <v>110</v>
      </c>
      <c r="G40" s="20">
        <v>46</v>
      </c>
      <c r="H40" s="20">
        <v>44</v>
      </c>
      <c r="I40" s="20">
        <v>51</v>
      </c>
      <c r="J40" s="22">
        <v>54</v>
      </c>
      <c r="K40" s="22">
        <v>5</v>
      </c>
      <c r="L40" s="22">
        <v>4</v>
      </c>
      <c r="M40" s="21" t="s">
        <v>2</v>
      </c>
      <c r="N40" s="2"/>
      <c r="O40" s="2"/>
    </row>
    <row r="41" spans="1:15" s="1" customFormat="1" ht="23.25" customHeight="1">
      <c r="A41" s="14" t="s">
        <v>13</v>
      </c>
      <c r="B41" s="40"/>
      <c r="C41" s="20" t="s">
        <v>2</v>
      </c>
      <c r="D41" s="22">
        <v>69</v>
      </c>
      <c r="E41" s="22">
        <v>3</v>
      </c>
      <c r="F41" s="22">
        <v>69</v>
      </c>
      <c r="G41" s="20">
        <v>36</v>
      </c>
      <c r="H41" s="20">
        <v>21</v>
      </c>
      <c r="I41" s="20">
        <v>64</v>
      </c>
      <c r="J41" s="22">
        <v>101</v>
      </c>
      <c r="K41" s="22">
        <v>19</v>
      </c>
      <c r="L41" s="22">
        <v>15</v>
      </c>
      <c r="M41" s="21" t="s">
        <v>2</v>
      </c>
      <c r="N41" s="2"/>
      <c r="O41" s="2"/>
    </row>
    <row r="42" spans="1:15" s="1" customFormat="1" ht="13.5" customHeight="1">
      <c r="A42" s="14" t="s">
        <v>14</v>
      </c>
      <c r="B42" s="40"/>
      <c r="C42" s="20" t="s">
        <v>2</v>
      </c>
      <c r="D42" s="22">
        <v>35</v>
      </c>
      <c r="E42" s="22">
        <v>5</v>
      </c>
      <c r="F42" s="22">
        <v>62</v>
      </c>
      <c r="G42" s="20">
        <v>28</v>
      </c>
      <c r="H42" s="20">
        <v>13</v>
      </c>
      <c r="I42" s="20">
        <v>61</v>
      </c>
      <c r="J42" s="22">
        <v>154</v>
      </c>
      <c r="K42" s="22">
        <v>38</v>
      </c>
      <c r="L42" s="22">
        <v>28</v>
      </c>
      <c r="M42" s="23">
        <v>1</v>
      </c>
      <c r="N42" s="2"/>
      <c r="O42" s="2"/>
    </row>
    <row r="43" spans="1:15" s="1" customFormat="1" ht="13.5" customHeight="1">
      <c r="A43" s="14" t="s">
        <v>15</v>
      </c>
      <c r="B43" s="40"/>
      <c r="C43" s="20" t="s">
        <v>2</v>
      </c>
      <c r="D43" s="20" t="s">
        <v>2</v>
      </c>
      <c r="E43" s="20" t="s">
        <v>2</v>
      </c>
      <c r="F43" s="20" t="s">
        <v>2</v>
      </c>
      <c r="G43" s="20" t="s">
        <v>2</v>
      </c>
      <c r="H43" s="20" t="s">
        <v>2</v>
      </c>
      <c r="I43" s="20" t="s">
        <v>2</v>
      </c>
      <c r="J43" s="20" t="s">
        <v>2</v>
      </c>
      <c r="K43" s="20" t="s">
        <v>2</v>
      </c>
      <c r="L43" s="20" t="s">
        <v>2</v>
      </c>
      <c r="M43" s="21" t="s">
        <v>2</v>
      </c>
      <c r="N43" s="2"/>
      <c r="O43" s="2"/>
    </row>
    <row r="44" spans="1:15" s="1" customFormat="1" ht="23.25">
      <c r="A44" s="14" t="s">
        <v>22</v>
      </c>
      <c r="B44" s="4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  <c r="N44" s="2"/>
      <c r="O44" s="2"/>
    </row>
    <row r="45" spans="1:15" s="1" customFormat="1" ht="13.5">
      <c r="A45" s="14" t="s">
        <v>17</v>
      </c>
      <c r="B45" s="40"/>
      <c r="C45" s="22">
        <v>13</v>
      </c>
      <c r="D45" s="22">
        <v>781</v>
      </c>
      <c r="E45" s="22">
        <v>245</v>
      </c>
      <c r="F45" s="22">
        <v>2671</v>
      </c>
      <c r="G45" s="20">
        <v>1557</v>
      </c>
      <c r="H45" s="20">
        <v>2890</v>
      </c>
      <c r="I45" s="20">
        <v>1030</v>
      </c>
      <c r="J45" s="22">
        <v>155</v>
      </c>
      <c r="K45" s="22">
        <v>29</v>
      </c>
      <c r="L45" s="22">
        <v>25</v>
      </c>
      <c r="M45" s="23">
        <v>5</v>
      </c>
      <c r="N45" s="2"/>
      <c r="O45" s="2"/>
    </row>
    <row r="46" spans="1:15" s="1" customFormat="1" ht="13.5" customHeight="1">
      <c r="A46" s="14" t="s">
        <v>18</v>
      </c>
      <c r="B46" s="40"/>
      <c r="C46" s="20" t="s">
        <v>2</v>
      </c>
      <c r="D46" s="22">
        <v>172</v>
      </c>
      <c r="E46" s="22">
        <v>9</v>
      </c>
      <c r="F46" s="22">
        <v>241</v>
      </c>
      <c r="G46" s="20">
        <v>110</v>
      </c>
      <c r="H46" s="20">
        <v>78</v>
      </c>
      <c r="I46" s="20">
        <v>176</v>
      </c>
      <c r="J46" s="22">
        <v>309</v>
      </c>
      <c r="K46" s="22">
        <v>62</v>
      </c>
      <c r="L46" s="22">
        <v>47</v>
      </c>
      <c r="M46" s="23">
        <v>1</v>
      </c>
      <c r="N46" s="2"/>
      <c r="O46" s="2"/>
    </row>
    <row r="47" spans="1:15" s="1" customFormat="1" ht="13.5">
      <c r="A47" s="14" t="s">
        <v>19</v>
      </c>
      <c r="B47" s="40"/>
      <c r="C47" s="22">
        <v>3</v>
      </c>
      <c r="D47" s="22">
        <v>103</v>
      </c>
      <c r="E47" s="22">
        <v>106</v>
      </c>
      <c r="F47" s="22">
        <v>629</v>
      </c>
      <c r="G47" s="20">
        <v>408</v>
      </c>
      <c r="H47" s="20">
        <v>1302</v>
      </c>
      <c r="I47" s="20">
        <v>768</v>
      </c>
      <c r="J47" s="22">
        <v>92</v>
      </c>
      <c r="K47" s="22">
        <v>12</v>
      </c>
      <c r="L47" s="22">
        <v>12</v>
      </c>
      <c r="M47" s="23">
        <v>4</v>
      </c>
      <c r="N47" s="2"/>
      <c r="O47" s="2"/>
    </row>
    <row r="48" spans="1:15" s="1" customFormat="1" ht="23.25">
      <c r="A48" s="15" t="s">
        <v>41</v>
      </c>
      <c r="B48" s="41">
        <f>абс!B48/11957*1000</f>
        <v>1000</v>
      </c>
      <c r="C48" s="41">
        <f>абс!C48/11957*1000</f>
        <v>0.9199632014719411</v>
      </c>
      <c r="D48" s="41">
        <f>абс!D48/11957*1000</f>
        <v>140.67073680689134</v>
      </c>
      <c r="E48" s="41">
        <f>абс!E48/11957*1000</f>
        <v>26.929831897633186</v>
      </c>
      <c r="F48" s="41">
        <f>абс!F48/11957*1000</f>
        <v>331.77218365810825</v>
      </c>
      <c r="G48" s="41">
        <f>абс!G48/11957*1000</f>
        <v>90.82545789077527</v>
      </c>
      <c r="H48" s="41">
        <f>абс!H48/11957*1000</f>
        <v>208.49711466086814</v>
      </c>
      <c r="I48" s="41">
        <f>абс!I48/11957*1000</f>
        <v>113.74090490925818</v>
      </c>
      <c r="J48" s="41">
        <f>абс!J48/11957*1000</f>
        <v>66.57188257924228</v>
      </c>
      <c r="K48" s="41">
        <f>абс!K48/11957*1000</f>
        <v>18.98469515764824</v>
      </c>
      <c r="L48" s="41">
        <f>абс!L48/11957*1000</f>
        <v>14.552145186919796</v>
      </c>
      <c r="M48" s="42">
        <f>абс!M48/11957*1000</f>
        <v>1.0872292381032032</v>
      </c>
      <c r="N48" s="2"/>
      <c r="O48" s="2"/>
    </row>
    <row r="49" spans="1:15" s="1" customFormat="1" ht="13.5">
      <c r="A49" s="14" t="s">
        <v>20</v>
      </c>
      <c r="B49" s="4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2"/>
      <c r="O49" s="2"/>
    </row>
    <row r="50" spans="1:15" s="1" customFormat="1" ht="13.5">
      <c r="A50" s="14" t="s">
        <v>1</v>
      </c>
      <c r="B50" s="40"/>
      <c r="C50" s="20" t="s">
        <v>2</v>
      </c>
      <c r="D50" s="20" t="s">
        <v>2</v>
      </c>
      <c r="E50" s="20">
        <v>4</v>
      </c>
      <c r="F50" s="20">
        <v>7</v>
      </c>
      <c r="G50" s="20">
        <v>8</v>
      </c>
      <c r="H50" s="20">
        <v>185</v>
      </c>
      <c r="I50" s="20">
        <v>766</v>
      </c>
      <c r="J50" s="20">
        <v>178</v>
      </c>
      <c r="K50" s="20">
        <v>2</v>
      </c>
      <c r="L50" s="20">
        <v>2</v>
      </c>
      <c r="M50" s="21">
        <v>4</v>
      </c>
      <c r="N50" s="2"/>
      <c r="O50" s="2"/>
    </row>
    <row r="51" spans="1:15" s="1" customFormat="1" ht="13.5">
      <c r="A51" s="14" t="s">
        <v>3</v>
      </c>
      <c r="B51" s="40"/>
      <c r="C51" s="20" t="s">
        <v>2</v>
      </c>
      <c r="D51" s="20" t="s">
        <v>2</v>
      </c>
      <c r="E51" s="20">
        <v>26</v>
      </c>
      <c r="F51" s="20">
        <v>53</v>
      </c>
      <c r="G51" s="20">
        <v>39</v>
      </c>
      <c r="H51" s="20">
        <v>433</v>
      </c>
      <c r="I51" s="20">
        <v>37</v>
      </c>
      <c r="J51" s="20">
        <v>6</v>
      </c>
      <c r="K51" s="20">
        <v>1</v>
      </c>
      <c r="L51" s="20">
        <v>1</v>
      </c>
      <c r="M51" s="21">
        <v>1</v>
      </c>
      <c r="N51" s="2"/>
      <c r="O51" s="2"/>
    </row>
    <row r="52" spans="1:15" s="1" customFormat="1" ht="13.5">
      <c r="A52" s="14" t="s">
        <v>4</v>
      </c>
      <c r="B52" s="40"/>
      <c r="C52" s="22">
        <v>2</v>
      </c>
      <c r="D52" s="22">
        <v>106</v>
      </c>
      <c r="E52" s="22">
        <v>96</v>
      </c>
      <c r="F52" s="22">
        <v>362</v>
      </c>
      <c r="G52" s="20">
        <v>132</v>
      </c>
      <c r="H52" s="20">
        <v>448</v>
      </c>
      <c r="I52" s="20">
        <v>46</v>
      </c>
      <c r="J52" s="22">
        <v>7</v>
      </c>
      <c r="K52" s="22">
        <v>8</v>
      </c>
      <c r="L52" s="22">
        <v>7</v>
      </c>
      <c r="M52" s="23">
        <v>1</v>
      </c>
      <c r="N52" s="2"/>
      <c r="O52" s="2"/>
    </row>
    <row r="53" spans="1:15" s="1" customFormat="1" ht="13.5">
      <c r="A53" s="14" t="s">
        <v>5</v>
      </c>
      <c r="B53" s="40"/>
      <c r="C53" s="22">
        <v>1</v>
      </c>
      <c r="D53" s="22">
        <v>153</v>
      </c>
      <c r="E53" s="22">
        <v>51</v>
      </c>
      <c r="F53" s="22">
        <v>393</v>
      </c>
      <c r="G53" s="20">
        <v>118</v>
      </c>
      <c r="H53" s="20">
        <v>214</v>
      </c>
      <c r="I53" s="20">
        <v>37</v>
      </c>
      <c r="J53" s="22">
        <v>2</v>
      </c>
      <c r="K53" s="22">
        <v>5</v>
      </c>
      <c r="L53" s="22">
        <v>3</v>
      </c>
      <c r="M53" s="21" t="s">
        <v>2</v>
      </c>
      <c r="N53" s="2"/>
      <c r="O53" s="2"/>
    </row>
    <row r="54" spans="1:15" s="1" customFormat="1" ht="13.5">
      <c r="A54" s="14" t="s">
        <v>6</v>
      </c>
      <c r="B54" s="40"/>
      <c r="C54" s="20" t="s">
        <v>2</v>
      </c>
      <c r="D54" s="22">
        <v>152</v>
      </c>
      <c r="E54" s="22">
        <v>32</v>
      </c>
      <c r="F54" s="22">
        <v>469</v>
      </c>
      <c r="G54" s="20">
        <v>149</v>
      </c>
      <c r="H54" s="20">
        <v>226</v>
      </c>
      <c r="I54" s="20">
        <v>13</v>
      </c>
      <c r="J54" s="22">
        <v>6</v>
      </c>
      <c r="K54" s="22">
        <v>1</v>
      </c>
      <c r="L54" s="22">
        <v>1</v>
      </c>
      <c r="M54" s="23">
        <v>1</v>
      </c>
      <c r="N54" s="2"/>
      <c r="O54" s="2"/>
    </row>
    <row r="55" spans="1:15" s="1" customFormat="1" ht="13.5">
      <c r="A55" s="14" t="s">
        <v>7</v>
      </c>
      <c r="B55" s="40"/>
      <c r="C55" s="22">
        <v>2</v>
      </c>
      <c r="D55" s="22">
        <v>224</v>
      </c>
      <c r="E55" s="22">
        <v>34</v>
      </c>
      <c r="F55" s="22">
        <v>533</v>
      </c>
      <c r="G55" s="20">
        <v>148</v>
      </c>
      <c r="H55" s="20">
        <v>211</v>
      </c>
      <c r="I55" s="20">
        <v>17</v>
      </c>
      <c r="J55" s="22">
        <v>4</v>
      </c>
      <c r="K55" s="22">
        <v>3</v>
      </c>
      <c r="L55" s="22">
        <v>3</v>
      </c>
      <c r="M55" s="21" t="s">
        <v>2</v>
      </c>
      <c r="N55" s="2"/>
      <c r="O55" s="2"/>
    </row>
    <row r="56" spans="1:15" s="1" customFormat="1" ht="13.5">
      <c r="A56" s="14" t="s">
        <v>8</v>
      </c>
      <c r="B56" s="40"/>
      <c r="C56" s="22">
        <v>2</v>
      </c>
      <c r="D56" s="22">
        <v>350</v>
      </c>
      <c r="E56" s="22">
        <v>28</v>
      </c>
      <c r="F56" s="22">
        <v>573</v>
      </c>
      <c r="G56" s="20">
        <v>168</v>
      </c>
      <c r="H56" s="20">
        <v>262</v>
      </c>
      <c r="I56" s="20">
        <v>35</v>
      </c>
      <c r="J56" s="22">
        <v>4</v>
      </c>
      <c r="K56" s="22">
        <v>2</v>
      </c>
      <c r="L56" s="22">
        <v>2</v>
      </c>
      <c r="M56" s="21" t="s">
        <v>2</v>
      </c>
      <c r="N56" s="2"/>
      <c r="O56" s="2"/>
    </row>
    <row r="57" spans="1:15" s="1" customFormat="1" ht="13.5">
      <c r="A57" s="14" t="s">
        <v>9</v>
      </c>
      <c r="B57" s="40"/>
      <c r="C57" s="22">
        <v>2</v>
      </c>
      <c r="D57" s="22">
        <v>247</v>
      </c>
      <c r="E57" s="22">
        <v>17</v>
      </c>
      <c r="F57" s="22">
        <v>572</v>
      </c>
      <c r="G57" s="20">
        <v>157</v>
      </c>
      <c r="H57" s="20">
        <v>237</v>
      </c>
      <c r="I57" s="20">
        <v>41</v>
      </c>
      <c r="J57" s="22">
        <v>9</v>
      </c>
      <c r="K57" s="20" t="s">
        <v>2</v>
      </c>
      <c r="L57" s="20" t="s">
        <v>2</v>
      </c>
      <c r="M57" s="21" t="s">
        <v>2</v>
      </c>
      <c r="N57" s="2"/>
      <c r="O57" s="2"/>
    </row>
    <row r="58" spans="1:15" s="1" customFormat="1" ht="13.5">
      <c r="A58" s="14" t="s">
        <v>10</v>
      </c>
      <c r="B58" s="40"/>
      <c r="C58" s="22">
        <v>2</v>
      </c>
      <c r="D58" s="22">
        <v>189</v>
      </c>
      <c r="E58" s="22">
        <v>14</v>
      </c>
      <c r="F58" s="22">
        <v>445</v>
      </c>
      <c r="G58" s="20">
        <v>100</v>
      </c>
      <c r="H58" s="20">
        <v>122</v>
      </c>
      <c r="I58" s="20">
        <v>47</v>
      </c>
      <c r="J58" s="22">
        <v>15</v>
      </c>
      <c r="K58" s="22">
        <v>4</v>
      </c>
      <c r="L58" s="22">
        <v>4</v>
      </c>
      <c r="M58" s="23">
        <v>2</v>
      </c>
      <c r="N58" s="2"/>
      <c r="O58" s="2"/>
    </row>
    <row r="59" spans="1:15" s="1" customFormat="1" ht="13.5" customHeight="1">
      <c r="A59" s="14" t="s">
        <v>11</v>
      </c>
      <c r="B59" s="40"/>
      <c r="C59" s="20" t="s">
        <v>2</v>
      </c>
      <c r="D59" s="22">
        <v>107</v>
      </c>
      <c r="E59" s="22">
        <v>5</v>
      </c>
      <c r="F59" s="22">
        <v>186</v>
      </c>
      <c r="G59" s="20">
        <v>23</v>
      </c>
      <c r="H59" s="20">
        <v>59</v>
      </c>
      <c r="I59" s="20">
        <v>53</v>
      </c>
      <c r="J59" s="22">
        <v>23</v>
      </c>
      <c r="K59" s="22">
        <v>1</v>
      </c>
      <c r="L59" s="22">
        <v>1</v>
      </c>
      <c r="M59" s="21" t="s">
        <v>2</v>
      </c>
      <c r="N59" s="2"/>
      <c r="O59" s="2"/>
    </row>
    <row r="60" spans="1:15" s="1" customFormat="1" ht="14.25" customHeight="1">
      <c r="A60" s="14" t="s">
        <v>12</v>
      </c>
      <c r="B60" s="40"/>
      <c r="C60" s="20" t="s">
        <v>2</v>
      </c>
      <c r="D60" s="22">
        <v>85</v>
      </c>
      <c r="E60" s="22">
        <v>5</v>
      </c>
      <c r="F60" s="22">
        <v>139</v>
      </c>
      <c r="G60" s="20">
        <v>14</v>
      </c>
      <c r="H60" s="20">
        <v>44</v>
      </c>
      <c r="I60" s="20">
        <v>87</v>
      </c>
      <c r="J60" s="22">
        <v>63</v>
      </c>
      <c r="K60" s="22">
        <v>8</v>
      </c>
      <c r="L60" s="22">
        <v>6</v>
      </c>
      <c r="M60" s="21" t="s">
        <v>2</v>
      </c>
      <c r="N60" s="2"/>
      <c r="O60" s="2"/>
    </row>
    <row r="61" spans="1:15" s="1" customFormat="1" ht="23.25" customHeight="1">
      <c r="A61" s="14" t="s">
        <v>13</v>
      </c>
      <c r="B61" s="40"/>
      <c r="C61" s="20" t="s">
        <v>2</v>
      </c>
      <c r="D61" s="22">
        <v>49</v>
      </c>
      <c r="E61" s="22">
        <v>4</v>
      </c>
      <c r="F61" s="22">
        <v>129</v>
      </c>
      <c r="G61" s="20">
        <v>17</v>
      </c>
      <c r="H61" s="20">
        <v>27</v>
      </c>
      <c r="I61" s="20">
        <v>74</v>
      </c>
      <c r="J61" s="22">
        <v>146</v>
      </c>
      <c r="K61" s="22">
        <v>52</v>
      </c>
      <c r="L61" s="22">
        <v>40</v>
      </c>
      <c r="M61" s="23">
        <v>3</v>
      </c>
      <c r="N61" s="2"/>
      <c r="O61" s="2"/>
    </row>
    <row r="62" spans="1:15" s="1" customFormat="1" ht="13.5" customHeight="1">
      <c r="A62" s="14" t="s">
        <v>14</v>
      </c>
      <c r="B62" s="40"/>
      <c r="C62" s="20" t="s">
        <v>2</v>
      </c>
      <c r="D62" s="22">
        <v>20</v>
      </c>
      <c r="E62" s="22">
        <v>6</v>
      </c>
      <c r="F62" s="22">
        <v>106</v>
      </c>
      <c r="G62" s="20">
        <v>13</v>
      </c>
      <c r="H62" s="20">
        <v>25</v>
      </c>
      <c r="I62" s="20">
        <v>107</v>
      </c>
      <c r="J62" s="22">
        <v>333</v>
      </c>
      <c r="K62" s="22">
        <v>140</v>
      </c>
      <c r="L62" s="22">
        <v>104</v>
      </c>
      <c r="M62" s="23">
        <v>1</v>
      </c>
      <c r="N62" s="2"/>
      <c r="O62" s="2"/>
    </row>
    <row r="63" spans="1:15" s="1" customFormat="1" ht="13.5" customHeight="1">
      <c r="A63" s="14" t="s">
        <v>15</v>
      </c>
      <c r="B63" s="40"/>
      <c r="C63" s="20" t="s">
        <v>2</v>
      </c>
      <c r="D63" s="20" t="s">
        <v>2</v>
      </c>
      <c r="E63" s="20" t="s">
        <v>2</v>
      </c>
      <c r="F63" s="20" t="s">
        <v>2</v>
      </c>
      <c r="G63" s="20" t="s">
        <v>2</v>
      </c>
      <c r="H63" s="20" t="s">
        <v>2</v>
      </c>
      <c r="I63" s="20" t="s">
        <v>2</v>
      </c>
      <c r="J63" s="20" t="s">
        <v>2</v>
      </c>
      <c r="K63" s="20" t="s">
        <v>2</v>
      </c>
      <c r="L63" s="20" t="s">
        <v>2</v>
      </c>
      <c r="M63" s="21" t="s">
        <v>2</v>
      </c>
      <c r="N63" s="2"/>
      <c r="O63" s="2"/>
    </row>
    <row r="64" spans="1:15" s="1" customFormat="1" ht="23.25">
      <c r="A64" s="14" t="s">
        <v>16</v>
      </c>
      <c r="B64" s="4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2"/>
      <c r="O64" s="2"/>
    </row>
    <row r="65" spans="1:15" s="1" customFormat="1" ht="25.5" customHeight="1">
      <c r="A65" s="14" t="s">
        <v>17</v>
      </c>
      <c r="B65" s="40"/>
      <c r="C65" s="22">
        <v>11</v>
      </c>
      <c r="D65" s="22">
        <v>1421</v>
      </c>
      <c r="E65" s="22">
        <v>302</v>
      </c>
      <c r="F65" s="22">
        <v>3407</v>
      </c>
      <c r="G65" s="20">
        <v>1019</v>
      </c>
      <c r="H65" s="20">
        <v>2337</v>
      </c>
      <c r="I65" s="20">
        <v>779</v>
      </c>
      <c r="J65" s="22">
        <v>84</v>
      </c>
      <c r="K65" s="22">
        <v>26</v>
      </c>
      <c r="L65" s="22">
        <v>23</v>
      </c>
      <c r="M65" s="23">
        <v>6</v>
      </c>
      <c r="N65" s="2"/>
      <c r="O65" s="2"/>
    </row>
    <row r="66" spans="1:15" s="1" customFormat="1" ht="15" customHeight="1">
      <c r="A66" s="14" t="s">
        <v>18</v>
      </c>
      <c r="B66" s="40"/>
      <c r="C66" s="20" t="s">
        <v>2</v>
      </c>
      <c r="D66" s="22">
        <v>261</v>
      </c>
      <c r="E66" s="22">
        <v>20</v>
      </c>
      <c r="F66" s="22">
        <v>560</v>
      </c>
      <c r="G66" s="20">
        <v>67</v>
      </c>
      <c r="H66" s="20">
        <v>155</v>
      </c>
      <c r="I66" s="20">
        <v>321</v>
      </c>
      <c r="J66" s="22">
        <v>565</v>
      </c>
      <c r="K66" s="22">
        <v>201</v>
      </c>
      <c r="L66" s="22">
        <v>151</v>
      </c>
      <c r="M66" s="23">
        <v>4</v>
      </c>
      <c r="N66" s="2"/>
      <c r="O66" s="2"/>
    </row>
    <row r="67" spans="1:15" s="1" customFormat="1" ht="15" customHeight="1">
      <c r="A67" s="14" t="s">
        <v>19</v>
      </c>
      <c r="B67" s="40"/>
      <c r="C67" s="22">
        <v>3</v>
      </c>
      <c r="D67" s="22">
        <v>259</v>
      </c>
      <c r="E67" s="22">
        <v>177</v>
      </c>
      <c r="F67" s="22">
        <v>815</v>
      </c>
      <c r="G67" s="20">
        <v>297</v>
      </c>
      <c r="H67" s="20">
        <v>1279</v>
      </c>
      <c r="I67" s="20">
        <v>626</v>
      </c>
      <c r="J67" s="22">
        <v>46</v>
      </c>
      <c r="K67" s="22">
        <v>16</v>
      </c>
      <c r="L67" s="22">
        <v>13</v>
      </c>
      <c r="M67" s="23">
        <v>3</v>
      </c>
      <c r="N67" s="2"/>
      <c r="O67" s="2"/>
    </row>
    <row r="68" spans="1:15" s="1" customFormat="1" ht="15" customHeight="1">
      <c r="A68" s="15" t="s">
        <v>42</v>
      </c>
      <c r="B68" s="41">
        <f>абс!B68/2517*1000</f>
        <v>1000</v>
      </c>
      <c r="C68" s="41">
        <f>абс!C68/2517*1000</f>
        <v>2.7810885975367503</v>
      </c>
      <c r="D68" s="41">
        <f>абс!D68/2517*1000</f>
        <v>98.13269765593961</v>
      </c>
      <c r="E68" s="41">
        <f>абс!E68/2517*1000</f>
        <v>27.41358760429082</v>
      </c>
      <c r="F68" s="41">
        <f>абс!F68/2517*1000</f>
        <v>348.0333730631705</v>
      </c>
      <c r="G68" s="41">
        <f>абс!G68/2517*1000</f>
        <v>73.50019864918553</v>
      </c>
      <c r="H68" s="41">
        <f>абс!H68/2517*1000</f>
        <v>259.4358363130711</v>
      </c>
      <c r="I68" s="41">
        <f>абс!I68/2517*1000</f>
        <v>159.71394517282476</v>
      </c>
      <c r="J68" s="41">
        <f>абс!J68/2517*1000</f>
        <v>28.605482717520857</v>
      </c>
      <c r="K68" s="41">
        <f>абс!K68/2517*1000</f>
        <v>1.986491855383393</v>
      </c>
      <c r="L68" s="41">
        <f>абс!L68/2517*1000</f>
        <v>1.986491855383393</v>
      </c>
      <c r="M68" s="42">
        <f>абс!M68/2517*1000</f>
        <v>0.3972983710766786</v>
      </c>
      <c r="N68" s="2"/>
      <c r="O68" s="2"/>
    </row>
    <row r="69" spans="1:15" s="1" customFormat="1" ht="15" customHeight="1">
      <c r="A69" s="14" t="s">
        <v>20</v>
      </c>
      <c r="B69" s="4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  <c r="N69" s="2"/>
      <c r="O69" s="2"/>
    </row>
    <row r="70" spans="1:15" s="1" customFormat="1" ht="15" customHeight="1">
      <c r="A70" s="14" t="s">
        <v>1</v>
      </c>
      <c r="B70" s="40"/>
      <c r="C70" s="20" t="s">
        <v>2</v>
      </c>
      <c r="D70" s="20" t="s">
        <v>2</v>
      </c>
      <c r="E70" s="20" t="s">
        <v>2</v>
      </c>
      <c r="F70" s="20" t="s">
        <v>2</v>
      </c>
      <c r="G70" s="20">
        <v>6</v>
      </c>
      <c r="H70" s="20">
        <v>36</v>
      </c>
      <c r="I70" s="20">
        <v>145</v>
      </c>
      <c r="J70" s="20">
        <v>11</v>
      </c>
      <c r="K70" s="20">
        <v>2</v>
      </c>
      <c r="L70" s="20">
        <v>2</v>
      </c>
      <c r="M70" s="21">
        <v>1</v>
      </c>
      <c r="N70" s="2"/>
      <c r="O70" s="2"/>
    </row>
    <row r="71" spans="1:15" s="1" customFormat="1" ht="15" customHeight="1">
      <c r="A71" s="14" t="s">
        <v>3</v>
      </c>
      <c r="B71" s="40"/>
      <c r="C71" s="20" t="s">
        <v>2</v>
      </c>
      <c r="D71" s="20" t="s">
        <v>2</v>
      </c>
      <c r="E71" s="20">
        <v>4</v>
      </c>
      <c r="F71" s="20">
        <v>11</v>
      </c>
      <c r="G71" s="20">
        <v>3</v>
      </c>
      <c r="H71" s="20">
        <v>60</v>
      </c>
      <c r="I71" s="20">
        <v>20</v>
      </c>
      <c r="J71" s="20">
        <v>1</v>
      </c>
      <c r="K71" s="20">
        <v>1</v>
      </c>
      <c r="L71" s="20">
        <v>1</v>
      </c>
      <c r="M71" s="21" t="s">
        <v>2</v>
      </c>
      <c r="N71" s="2"/>
      <c r="O71" s="2"/>
    </row>
    <row r="72" spans="1:15" s="1" customFormat="1" ht="15" customHeight="1">
      <c r="A72" s="14" t="s">
        <v>4</v>
      </c>
      <c r="B72" s="40"/>
      <c r="C72" s="22">
        <v>1</v>
      </c>
      <c r="D72" s="22">
        <v>10</v>
      </c>
      <c r="E72" s="22">
        <v>16</v>
      </c>
      <c r="F72" s="22">
        <v>74</v>
      </c>
      <c r="G72" s="20">
        <v>12</v>
      </c>
      <c r="H72" s="20">
        <v>117</v>
      </c>
      <c r="I72" s="20">
        <v>28</v>
      </c>
      <c r="J72" s="22">
        <v>2</v>
      </c>
      <c r="K72" s="22">
        <v>1</v>
      </c>
      <c r="L72" s="22">
        <v>1</v>
      </c>
      <c r="M72" s="21" t="s">
        <v>2</v>
      </c>
      <c r="N72" s="2"/>
      <c r="O72" s="2"/>
    </row>
    <row r="73" spans="1:15" s="1" customFormat="1" ht="15" customHeight="1">
      <c r="A73" s="14" t="s">
        <v>5</v>
      </c>
      <c r="B73" s="40"/>
      <c r="C73" s="22">
        <v>1</v>
      </c>
      <c r="D73" s="22">
        <v>23</v>
      </c>
      <c r="E73" s="22">
        <v>13</v>
      </c>
      <c r="F73" s="22">
        <v>115</v>
      </c>
      <c r="G73" s="20">
        <v>16</v>
      </c>
      <c r="H73" s="20">
        <v>75</v>
      </c>
      <c r="I73" s="20">
        <v>26</v>
      </c>
      <c r="J73" s="20" t="s">
        <v>2</v>
      </c>
      <c r="K73" s="20" t="s">
        <v>2</v>
      </c>
      <c r="L73" s="20" t="s">
        <v>2</v>
      </c>
      <c r="M73" s="21" t="s">
        <v>2</v>
      </c>
      <c r="N73" s="2"/>
      <c r="O73" s="2"/>
    </row>
    <row r="74" spans="1:15" s="1" customFormat="1" ht="15" customHeight="1">
      <c r="A74" s="14" t="s">
        <v>6</v>
      </c>
      <c r="B74" s="40"/>
      <c r="C74" s="22">
        <v>1</v>
      </c>
      <c r="D74" s="22">
        <v>23</v>
      </c>
      <c r="E74" s="22">
        <v>9</v>
      </c>
      <c r="F74" s="22">
        <v>95</v>
      </c>
      <c r="G74" s="20">
        <v>19</v>
      </c>
      <c r="H74" s="20">
        <v>69</v>
      </c>
      <c r="I74" s="20">
        <v>7</v>
      </c>
      <c r="J74" s="20" t="s">
        <v>2</v>
      </c>
      <c r="K74" s="20" t="s">
        <v>2</v>
      </c>
      <c r="L74" s="20" t="s">
        <v>2</v>
      </c>
      <c r="M74" s="21" t="s">
        <v>2</v>
      </c>
      <c r="N74" s="2"/>
      <c r="O74" s="2"/>
    </row>
    <row r="75" spans="1:15" s="1" customFormat="1" ht="15" customHeight="1">
      <c r="A75" s="14" t="s">
        <v>7</v>
      </c>
      <c r="B75" s="40"/>
      <c r="C75" s="22">
        <v>1</v>
      </c>
      <c r="D75" s="22">
        <v>29</v>
      </c>
      <c r="E75" s="22">
        <v>8</v>
      </c>
      <c r="F75" s="22">
        <v>109</v>
      </c>
      <c r="G75" s="20">
        <v>24</v>
      </c>
      <c r="H75" s="20">
        <v>63</v>
      </c>
      <c r="I75" s="20">
        <v>16</v>
      </c>
      <c r="J75" s="20" t="s">
        <v>2</v>
      </c>
      <c r="K75" s="20" t="s">
        <v>2</v>
      </c>
      <c r="L75" s="20" t="s">
        <v>2</v>
      </c>
      <c r="M75" s="21" t="s">
        <v>2</v>
      </c>
      <c r="N75" s="2"/>
      <c r="O75" s="2"/>
    </row>
    <row r="76" spans="1:15" s="1" customFormat="1" ht="15" customHeight="1">
      <c r="A76" s="14" t="s">
        <v>8</v>
      </c>
      <c r="B76" s="40"/>
      <c r="C76" s="20" t="s">
        <v>2</v>
      </c>
      <c r="D76" s="22">
        <v>43</v>
      </c>
      <c r="E76" s="22">
        <v>6</v>
      </c>
      <c r="F76" s="22">
        <v>117</v>
      </c>
      <c r="G76" s="20">
        <v>29</v>
      </c>
      <c r="H76" s="20">
        <v>63</v>
      </c>
      <c r="I76" s="20">
        <v>14</v>
      </c>
      <c r="J76" s="22">
        <v>1</v>
      </c>
      <c r="K76" s="22">
        <v>1</v>
      </c>
      <c r="L76" s="22">
        <v>1</v>
      </c>
      <c r="M76" s="21" t="s">
        <v>2</v>
      </c>
      <c r="N76" s="2"/>
      <c r="O76" s="2"/>
    </row>
    <row r="77" spans="1:15" s="1" customFormat="1" ht="15" customHeight="1">
      <c r="A77" s="14" t="s">
        <v>9</v>
      </c>
      <c r="B77" s="40"/>
      <c r="C77" s="22">
        <v>1</v>
      </c>
      <c r="D77" s="22">
        <v>38</v>
      </c>
      <c r="E77" s="22">
        <v>5</v>
      </c>
      <c r="F77" s="22">
        <v>130</v>
      </c>
      <c r="G77" s="20">
        <v>24</v>
      </c>
      <c r="H77" s="20">
        <v>69</v>
      </c>
      <c r="I77" s="20">
        <v>24</v>
      </c>
      <c r="J77" s="20" t="s">
        <v>2</v>
      </c>
      <c r="K77" s="20" t="s">
        <v>2</v>
      </c>
      <c r="L77" s="20" t="s">
        <v>2</v>
      </c>
      <c r="M77" s="21" t="s">
        <v>2</v>
      </c>
      <c r="N77" s="2"/>
      <c r="O77" s="2"/>
    </row>
    <row r="78" spans="1:15" s="1" customFormat="1" ht="15" customHeight="1">
      <c r="A78" s="14" t="s">
        <v>10</v>
      </c>
      <c r="B78" s="40"/>
      <c r="C78" s="22">
        <v>2</v>
      </c>
      <c r="D78" s="22">
        <v>29</v>
      </c>
      <c r="E78" s="22">
        <v>5</v>
      </c>
      <c r="F78" s="22">
        <v>117</v>
      </c>
      <c r="G78" s="20">
        <v>30</v>
      </c>
      <c r="H78" s="20">
        <v>50</v>
      </c>
      <c r="I78" s="20">
        <v>35</v>
      </c>
      <c r="J78" s="22">
        <v>1</v>
      </c>
      <c r="K78" s="20" t="s">
        <v>2</v>
      </c>
      <c r="L78" s="20" t="s">
        <v>2</v>
      </c>
      <c r="M78" s="21" t="s">
        <v>2</v>
      </c>
      <c r="N78" s="2"/>
      <c r="O78" s="2"/>
    </row>
    <row r="79" spans="1:15" s="1" customFormat="1" ht="15" customHeight="1">
      <c r="A79" s="14" t="s">
        <v>11</v>
      </c>
      <c r="B79" s="40"/>
      <c r="C79" s="20" t="s">
        <v>2</v>
      </c>
      <c r="D79" s="22">
        <v>22</v>
      </c>
      <c r="E79" s="22">
        <v>1</v>
      </c>
      <c r="F79" s="22">
        <v>35</v>
      </c>
      <c r="G79" s="20">
        <v>7</v>
      </c>
      <c r="H79" s="20">
        <v>17</v>
      </c>
      <c r="I79" s="20">
        <v>17</v>
      </c>
      <c r="J79" s="22">
        <v>2</v>
      </c>
      <c r="K79" s="20" t="s">
        <v>2</v>
      </c>
      <c r="L79" s="20" t="s">
        <v>2</v>
      </c>
      <c r="M79" s="21" t="s">
        <v>2</v>
      </c>
      <c r="N79" s="2"/>
      <c r="O79" s="2"/>
    </row>
    <row r="80" spans="1:15" s="1" customFormat="1" ht="15" customHeight="1">
      <c r="A80" s="14" t="s">
        <v>12</v>
      </c>
      <c r="B80" s="40"/>
      <c r="C80" s="20" t="s">
        <v>2</v>
      </c>
      <c r="D80" s="22">
        <v>19</v>
      </c>
      <c r="E80" s="22">
        <v>1</v>
      </c>
      <c r="F80" s="22">
        <v>40</v>
      </c>
      <c r="G80" s="20">
        <v>8</v>
      </c>
      <c r="H80" s="20">
        <v>21</v>
      </c>
      <c r="I80" s="20">
        <v>36</v>
      </c>
      <c r="J80" s="22">
        <v>12</v>
      </c>
      <c r="K80" s="20" t="s">
        <v>2</v>
      </c>
      <c r="L80" s="20" t="s">
        <v>2</v>
      </c>
      <c r="M80" s="21" t="s">
        <v>2</v>
      </c>
      <c r="N80" s="2"/>
      <c r="O80" s="2"/>
    </row>
    <row r="81" spans="1:15" s="1" customFormat="1" ht="24" customHeight="1">
      <c r="A81" s="14" t="s">
        <v>13</v>
      </c>
      <c r="B81" s="40"/>
      <c r="C81" s="20" t="s">
        <v>2</v>
      </c>
      <c r="D81" s="22">
        <v>7</v>
      </c>
      <c r="E81" s="20" t="s">
        <v>2</v>
      </c>
      <c r="F81" s="22">
        <v>20</v>
      </c>
      <c r="G81" s="20">
        <v>5</v>
      </c>
      <c r="H81" s="20">
        <v>8</v>
      </c>
      <c r="I81" s="20">
        <v>18</v>
      </c>
      <c r="J81" s="22">
        <v>15</v>
      </c>
      <c r="K81" s="20" t="s">
        <v>2</v>
      </c>
      <c r="L81" s="20" t="s">
        <v>2</v>
      </c>
      <c r="M81" s="21" t="s">
        <v>2</v>
      </c>
      <c r="N81" s="2"/>
      <c r="O81" s="2"/>
    </row>
    <row r="82" spans="1:15" s="1" customFormat="1" ht="13.5" customHeight="1">
      <c r="A82" s="14" t="s">
        <v>14</v>
      </c>
      <c r="B82" s="40"/>
      <c r="C82" s="20" t="s">
        <v>2</v>
      </c>
      <c r="D82" s="22">
        <v>4</v>
      </c>
      <c r="E82" s="22">
        <v>1</v>
      </c>
      <c r="F82" s="22">
        <v>13</v>
      </c>
      <c r="G82" s="20">
        <v>2</v>
      </c>
      <c r="H82" s="20">
        <v>5</v>
      </c>
      <c r="I82" s="20">
        <v>16</v>
      </c>
      <c r="J82" s="22">
        <v>27</v>
      </c>
      <c r="K82" s="20" t="s">
        <v>2</v>
      </c>
      <c r="L82" s="20" t="s">
        <v>2</v>
      </c>
      <c r="M82" s="21" t="s">
        <v>2</v>
      </c>
      <c r="N82" s="2"/>
      <c r="O82" s="2"/>
    </row>
    <row r="83" spans="1:15" s="1" customFormat="1" ht="13.5" customHeight="1">
      <c r="A83" s="14" t="s">
        <v>15</v>
      </c>
      <c r="B83" s="40"/>
      <c r="C83" s="20" t="s">
        <v>2</v>
      </c>
      <c r="D83" s="20" t="s">
        <v>2</v>
      </c>
      <c r="E83" s="20" t="s">
        <v>2</v>
      </c>
      <c r="F83" s="20" t="s">
        <v>2</v>
      </c>
      <c r="G83" s="20" t="s">
        <v>2</v>
      </c>
      <c r="H83" s="20" t="s">
        <v>2</v>
      </c>
      <c r="I83" s="20" t="s">
        <v>2</v>
      </c>
      <c r="J83" s="20" t="s">
        <v>2</v>
      </c>
      <c r="K83" s="20" t="s">
        <v>2</v>
      </c>
      <c r="L83" s="20" t="s">
        <v>2</v>
      </c>
      <c r="M83" s="21" t="s">
        <v>2</v>
      </c>
      <c r="N83" s="2"/>
      <c r="O83" s="2"/>
    </row>
    <row r="84" spans="1:15" s="1" customFormat="1" ht="13.5" customHeight="1">
      <c r="A84" s="14" t="s">
        <v>23</v>
      </c>
      <c r="B84" s="4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  <c r="N84" s="2"/>
      <c r="O84" s="2"/>
    </row>
    <row r="85" spans="1:15" s="1" customFormat="1" ht="13.5">
      <c r="A85" s="14" t="s">
        <v>17</v>
      </c>
      <c r="B85" s="40"/>
      <c r="C85" s="22">
        <v>7</v>
      </c>
      <c r="D85" s="22">
        <v>202</v>
      </c>
      <c r="E85" s="22">
        <v>67</v>
      </c>
      <c r="F85" s="22">
        <v>786</v>
      </c>
      <c r="G85" s="20">
        <v>168</v>
      </c>
      <c r="H85" s="20">
        <v>610</v>
      </c>
      <c r="I85" s="20">
        <v>264</v>
      </c>
      <c r="J85" s="22">
        <v>7</v>
      </c>
      <c r="K85" s="22">
        <v>4</v>
      </c>
      <c r="L85" s="22">
        <v>4</v>
      </c>
      <c r="M85" s="23">
        <v>1</v>
      </c>
      <c r="N85" s="2"/>
      <c r="O85" s="2"/>
    </row>
    <row r="86" spans="1:15" s="1" customFormat="1" ht="15" customHeight="1">
      <c r="A86" s="14" t="s">
        <v>18</v>
      </c>
      <c r="B86" s="40"/>
      <c r="C86" s="20" t="s">
        <v>2</v>
      </c>
      <c r="D86" s="22">
        <v>45</v>
      </c>
      <c r="E86" s="22">
        <v>2</v>
      </c>
      <c r="F86" s="22">
        <v>90</v>
      </c>
      <c r="G86" s="20">
        <v>17</v>
      </c>
      <c r="H86" s="20">
        <v>43</v>
      </c>
      <c r="I86" s="20">
        <v>76</v>
      </c>
      <c r="J86" s="22">
        <v>55</v>
      </c>
      <c r="K86" s="20" t="s">
        <v>2</v>
      </c>
      <c r="L86" s="20" t="s">
        <v>2</v>
      </c>
      <c r="M86" s="21" t="s">
        <v>2</v>
      </c>
      <c r="N86" s="2"/>
      <c r="O86" s="2"/>
    </row>
    <row r="87" spans="1:15" s="1" customFormat="1" ht="15" customHeight="1">
      <c r="A87" s="14" t="s">
        <v>19</v>
      </c>
      <c r="B87" s="40"/>
      <c r="C87" s="22">
        <v>2</v>
      </c>
      <c r="D87" s="22">
        <v>33</v>
      </c>
      <c r="E87" s="22">
        <v>33</v>
      </c>
      <c r="F87" s="22">
        <v>200</v>
      </c>
      <c r="G87" s="20">
        <v>37</v>
      </c>
      <c r="H87" s="20">
        <v>288</v>
      </c>
      <c r="I87" s="20">
        <v>157</v>
      </c>
      <c r="J87" s="22">
        <v>4</v>
      </c>
      <c r="K87" s="22">
        <v>3</v>
      </c>
      <c r="L87" s="22">
        <v>3</v>
      </c>
      <c r="M87" s="23">
        <v>1</v>
      </c>
      <c r="N87" s="2"/>
      <c r="O87" s="2"/>
    </row>
    <row r="88" spans="1:15" s="1" customFormat="1" ht="15" customHeight="1">
      <c r="A88" s="15" t="s">
        <v>40</v>
      </c>
      <c r="B88" s="41">
        <f>абс!B88/1249*1000</f>
        <v>1000</v>
      </c>
      <c r="C88" s="41">
        <f>абс!C88/1249*1000</f>
        <v>1.6012810248198557</v>
      </c>
      <c r="D88" s="41">
        <f>абс!D88/1249*1000</f>
        <v>83.2666132906325</v>
      </c>
      <c r="E88" s="41">
        <f>абс!E88/1249*1000</f>
        <v>27.22177742193755</v>
      </c>
      <c r="F88" s="41">
        <f>абс!F88/1249*1000</f>
        <v>306.6453162530024</v>
      </c>
      <c r="G88" s="41">
        <f>абс!G88/1249*1000</f>
        <v>104.08326661329063</v>
      </c>
      <c r="H88" s="41">
        <f>абс!H88/1249*1000</f>
        <v>280.22417934347476</v>
      </c>
      <c r="I88" s="41">
        <f>абс!I88/1249*1000</f>
        <v>175.3402722177742</v>
      </c>
      <c r="J88" s="41">
        <f>абс!J88/1249*1000</f>
        <v>20.0160128102482</v>
      </c>
      <c r="K88" s="41">
        <f>абс!K88/1249*1000</f>
        <v>1.6012810248198557</v>
      </c>
      <c r="L88" s="41">
        <f>абс!L88/1249*1000</f>
        <v>1.6012810248198557</v>
      </c>
      <c r="M88" s="42">
        <f>абс!M88/1249*1000</f>
        <v>0</v>
      </c>
      <c r="N88" s="2"/>
      <c r="O88" s="2"/>
    </row>
    <row r="89" spans="1:15" s="1" customFormat="1" ht="15" customHeight="1">
      <c r="A89" s="14" t="s">
        <v>20</v>
      </c>
      <c r="B89" s="4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  <c r="N89" s="2"/>
      <c r="O89" s="2"/>
    </row>
    <row r="90" spans="1:15" s="1" customFormat="1" ht="15" customHeight="1">
      <c r="A90" s="14" t="s">
        <v>1</v>
      </c>
      <c r="B90" s="40"/>
      <c r="C90" s="20" t="s">
        <v>2</v>
      </c>
      <c r="D90" s="20" t="s">
        <v>2</v>
      </c>
      <c r="E90" s="20" t="s">
        <v>2</v>
      </c>
      <c r="F90" s="20" t="s">
        <v>2</v>
      </c>
      <c r="G90" s="20">
        <v>3</v>
      </c>
      <c r="H90" s="20">
        <v>16</v>
      </c>
      <c r="I90" s="20">
        <v>66</v>
      </c>
      <c r="J90" s="20">
        <v>6</v>
      </c>
      <c r="K90" s="20">
        <v>1</v>
      </c>
      <c r="L90" s="20">
        <v>1</v>
      </c>
      <c r="M90" s="21" t="s">
        <v>2</v>
      </c>
      <c r="N90" s="2"/>
      <c r="O90" s="2"/>
    </row>
    <row r="91" spans="1:15" s="1" customFormat="1" ht="15" customHeight="1">
      <c r="A91" s="14" t="s">
        <v>3</v>
      </c>
      <c r="B91" s="40"/>
      <c r="C91" s="20" t="s">
        <v>2</v>
      </c>
      <c r="D91" s="20" t="s">
        <v>2</v>
      </c>
      <c r="E91" s="20">
        <v>1</v>
      </c>
      <c r="F91" s="20">
        <v>6</v>
      </c>
      <c r="G91" s="20">
        <v>2</v>
      </c>
      <c r="H91" s="20">
        <v>30</v>
      </c>
      <c r="I91" s="20">
        <v>13</v>
      </c>
      <c r="J91" s="20">
        <v>1</v>
      </c>
      <c r="K91" s="20" t="s">
        <v>2</v>
      </c>
      <c r="L91" s="20" t="s">
        <v>2</v>
      </c>
      <c r="M91" s="21" t="s">
        <v>2</v>
      </c>
      <c r="N91" s="2"/>
      <c r="O91" s="2"/>
    </row>
    <row r="92" spans="1:15" s="1" customFormat="1" ht="15" customHeight="1">
      <c r="A92" s="14" t="s">
        <v>4</v>
      </c>
      <c r="B92" s="40"/>
      <c r="C92" s="20" t="s">
        <v>2</v>
      </c>
      <c r="D92" s="22">
        <v>6</v>
      </c>
      <c r="E92" s="22">
        <v>4</v>
      </c>
      <c r="F92" s="22">
        <v>39</v>
      </c>
      <c r="G92" s="20">
        <v>8</v>
      </c>
      <c r="H92" s="20">
        <v>46</v>
      </c>
      <c r="I92" s="20">
        <v>21</v>
      </c>
      <c r="J92" s="22">
        <v>2</v>
      </c>
      <c r="K92" s="22">
        <v>1</v>
      </c>
      <c r="L92" s="22">
        <v>1</v>
      </c>
      <c r="M92" s="21" t="s">
        <v>2</v>
      </c>
      <c r="N92" s="2"/>
      <c r="O92" s="2"/>
    </row>
    <row r="93" spans="1:15" s="1" customFormat="1" ht="15" customHeight="1">
      <c r="A93" s="14" t="s">
        <v>5</v>
      </c>
      <c r="B93" s="40"/>
      <c r="C93" s="20" t="s">
        <v>2</v>
      </c>
      <c r="D93" s="22">
        <v>8</v>
      </c>
      <c r="E93" s="22">
        <v>7</v>
      </c>
      <c r="F93" s="22">
        <v>51</v>
      </c>
      <c r="G93" s="20">
        <v>13</v>
      </c>
      <c r="H93" s="20">
        <v>48</v>
      </c>
      <c r="I93" s="20">
        <v>15</v>
      </c>
      <c r="J93" s="20" t="s">
        <v>2</v>
      </c>
      <c r="K93" s="20" t="s">
        <v>2</v>
      </c>
      <c r="L93" s="20" t="s">
        <v>2</v>
      </c>
      <c r="M93" s="21" t="s">
        <v>2</v>
      </c>
      <c r="N93" s="2"/>
      <c r="O93" s="2"/>
    </row>
    <row r="94" spans="1:15" s="1" customFormat="1" ht="15" customHeight="1">
      <c r="A94" s="14" t="s">
        <v>6</v>
      </c>
      <c r="B94" s="40"/>
      <c r="C94" s="22">
        <v>1</v>
      </c>
      <c r="D94" s="22">
        <v>9</v>
      </c>
      <c r="E94" s="22">
        <v>4</v>
      </c>
      <c r="F94" s="22">
        <v>38</v>
      </c>
      <c r="G94" s="20">
        <v>12</v>
      </c>
      <c r="H94" s="20">
        <v>37</v>
      </c>
      <c r="I94" s="20">
        <v>5</v>
      </c>
      <c r="J94" s="20" t="s">
        <v>2</v>
      </c>
      <c r="K94" s="20" t="s">
        <v>2</v>
      </c>
      <c r="L94" s="20" t="s">
        <v>2</v>
      </c>
      <c r="M94" s="21" t="s">
        <v>2</v>
      </c>
      <c r="N94" s="2"/>
      <c r="O94" s="2"/>
    </row>
    <row r="95" spans="1:15" s="1" customFormat="1" ht="15" customHeight="1">
      <c r="A95" s="14" t="s">
        <v>7</v>
      </c>
      <c r="B95" s="40"/>
      <c r="C95" s="20" t="s">
        <v>2</v>
      </c>
      <c r="D95" s="22">
        <v>15</v>
      </c>
      <c r="E95" s="22">
        <v>5</v>
      </c>
      <c r="F95" s="22">
        <v>52</v>
      </c>
      <c r="G95" s="20">
        <v>20</v>
      </c>
      <c r="H95" s="20">
        <v>36</v>
      </c>
      <c r="I95" s="20">
        <v>10</v>
      </c>
      <c r="J95" s="20" t="s">
        <v>2</v>
      </c>
      <c r="K95" s="20" t="s">
        <v>2</v>
      </c>
      <c r="L95" s="20" t="s">
        <v>2</v>
      </c>
      <c r="M95" s="21" t="s">
        <v>2</v>
      </c>
      <c r="N95" s="2"/>
      <c r="O95" s="2"/>
    </row>
    <row r="96" spans="1:15" s="1" customFormat="1" ht="15" customHeight="1">
      <c r="A96" s="14" t="s">
        <v>8</v>
      </c>
      <c r="B96" s="40"/>
      <c r="C96" s="20" t="s">
        <v>2</v>
      </c>
      <c r="D96" s="22">
        <v>16</v>
      </c>
      <c r="E96" s="22">
        <v>2</v>
      </c>
      <c r="F96" s="22">
        <v>54</v>
      </c>
      <c r="G96" s="20">
        <v>22</v>
      </c>
      <c r="H96" s="20">
        <v>43</v>
      </c>
      <c r="I96" s="20">
        <v>8</v>
      </c>
      <c r="J96" s="20" t="s">
        <v>2</v>
      </c>
      <c r="K96" s="20" t="s">
        <v>2</v>
      </c>
      <c r="L96" s="20" t="s">
        <v>2</v>
      </c>
      <c r="M96" s="21" t="s">
        <v>2</v>
      </c>
      <c r="N96" s="2"/>
      <c r="O96" s="2"/>
    </row>
    <row r="97" spans="1:15" s="1" customFormat="1" ht="15" customHeight="1">
      <c r="A97" s="14" t="s">
        <v>9</v>
      </c>
      <c r="B97" s="40"/>
      <c r="C97" s="22">
        <v>1</v>
      </c>
      <c r="D97" s="22">
        <v>17</v>
      </c>
      <c r="E97" s="22">
        <v>4</v>
      </c>
      <c r="F97" s="22">
        <v>46</v>
      </c>
      <c r="G97" s="20">
        <v>17</v>
      </c>
      <c r="H97" s="20">
        <v>34</v>
      </c>
      <c r="I97" s="20">
        <v>16</v>
      </c>
      <c r="J97" s="20" t="s">
        <v>2</v>
      </c>
      <c r="K97" s="20" t="s">
        <v>2</v>
      </c>
      <c r="L97" s="20" t="s">
        <v>2</v>
      </c>
      <c r="M97" s="21" t="s">
        <v>2</v>
      </c>
      <c r="N97" s="2"/>
      <c r="O97" s="2"/>
    </row>
    <row r="98" spans="1:15" s="1" customFormat="1" ht="15" customHeight="1">
      <c r="A98" s="14" t="s">
        <v>10</v>
      </c>
      <c r="B98" s="40"/>
      <c r="C98" s="20" t="s">
        <v>2</v>
      </c>
      <c r="D98" s="22">
        <v>11</v>
      </c>
      <c r="E98" s="22">
        <v>4</v>
      </c>
      <c r="F98" s="22">
        <v>50</v>
      </c>
      <c r="G98" s="20">
        <v>19</v>
      </c>
      <c r="H98" s="20">
        <v>33</v>
      </c>
      <c r="I98" s="20">
        <v>22</v>
      </c>
      <c r="J98" s="22">
        <v>1</v>
      </c>
      <c r="K98" s="20" t="s">
        <v>2</v>
      </c>
      <c r="L98" s="20" t="s">
        <v>2</v>
      </c>
      <c r="M98" s="21" t="s">
        <v>2</v>
      </c>
      <c r="N98" s="2"/>
      <c r="O98" s="2"/>
    </row>
    <row r="99" spans="1:15" s="1" customFormat="1" ht="15" customHeight="1">
      <c r="A99" s="14" t="s">
        <v>11</v>
      </c>
      <c r="B99" s="40"/>
      <c r="C99" s="20" t="s">
        <v>2</v>
      </c>
      <c r="D99" s="22">
        <v>7</v>
      </c>
      <c r="E99" s="22">
        <v>1</v>
      </c>
      <c r="F99" s="22">
        <v>18</v>
      </c>
      <c r="G99" s="20">
        <v>5</v>
      </c>
      <c r="H99" s="20">
        <v>8</v>
      </c>
      <c r="I99" s="20">
        <v>11</v>
      </c>
      <c r="J99" s="22">
        <v>1</v>
      </c>
      <c r="K99" s="20" t="s">
        <v>2</v>
      </c>
      <c r="L99" s="20" t="s">
        <v>2</v>
      </c>
      <c r="M99" s="21" t="s">
        <v>2</v>
      </c>
      <c r="N99" s="2"/>
      <c r="O99" s="2"/>
    </row>
    <row r="100" spans="1:15" s="1" customFormat="1" ht="15" customHeight="1">
      <c r="A100" s="14" t="s">
        <v>12</v>
      </c>
      <c r="B100" s="40"/>
      <c r="C100" s="20" t="s">
        <v>2</v>
      </c>
      <c r="D100" s="22">
        <v>10</v>
      </c>
      <c r="E100" s="22">
        <v>1</v>
      </c>
      <c r="F100" s="22">
        <v>22</v>
      </c>
      <c r="G100" s="20">
        <v>7</v>
      </c>
      <c r="H100" s="20">
        <v>11</v>
      </c>
      <c r="I100" s="20">
        <v>14</v>
      </c>
      <c r="J100" s="22">
        <v>4</v>
      </c>
      <c r="K100" s="20" t="s">
        <v>2</v>
      </c>
      <c r="L100" s="20" t="s">
        <v>2</v>
      </c>
      <c r="M100" s="21" t="s">
        <v>2</v>
      </c>
      <c r="N100" s="2"/>
      <c r="O100" s="2"/>
    </row>
    <row r="101" spans="1:15" s="1" customFormat="1" ht="24" customHeight="1">
      <c r="A101" s="14" t="s">
        <v>13</v>
      </c>
      <c r="B101" s="40"/>
      <c r="C101" s="20" t="s">
        <v>2</v>
      </c>
      <c r="D101" s="22">
        <v>3</v>
      </c>
      <c r="E101" s="20" t="s">
        <v>2</v>
      </c>
      <c r="F101" s="22">
        <v>3</v>
      </c>
      <c r="G101" s="20">
        <v>1</v>
      </c>
      <c r="H101" s="20">
        <v>5</v>
      </c>
      <c r="I101" s="20">
        <v>13</v>
      </c>
      <c r="J101" s="22">
        <v>6</v>
      </c>
      <c r="K101" s="20" t="s">
        <v>2</v>
      </c>
      <c r="L101" s="20" t="s">
        <v>2</v>
      </c>
      <c r="M101" s="21" t="s">
        <v>2</v>
      </c>
      <c r="N101" s="2"/>
      <c r="O101" s="2"/>
    </row>
    <row r="102" spans="1:15" s="1" customFormat="1" ht="13.5" customHeight="1">
      <c r="A102" s="14" t="s">
        <v>14</v>
      </c>
      <c r="B102" s="40"/>
      <c r="C102" s="20" t="s">
        <v>2</v>
      </c>
      <c r="D102" s="22">
        <v>2</v>
      </c>
      <c r="E102" s="22">
        <v>1</v>
      </c>
      <c r="F102" s="22">
        <v>4</v>
      </c>
      <c r="G102" s="20">
        <v>1</v>
      </c>
      <c r="H102" s="20">
        <v>3</v>
      </c>
      <c r="I102" s="20">
        <v>5</v>
      </c>
      <c r="J102" s="22">
        <v>4</v>
      </c>
      <c r="K102" s="20" t="s">
        <v>2</v>
      </c>
      <c r="L102" s="20" t="s">
        <v>2</v>
      </c>
      <c r="M102" s="21" t="s">
        <v>2</v>
      </c>
      <c r="N102" s="2"/>
      <c r="O102" s="2"/>
    </row>
    <row r="103" spans="1:15" s="1" customFormat="1" ht="13.5" customHeight="1">
      <c r="A103" s="14" t="s">
        <v>15</v>
      </c>
      <c r="B103" s="40"/>
      <c r="C103" s="20" t="s">
        <v>2</v>
      </c>
      <c r="D103" s="20" t="s">
        <v>2</v>
      </c>
      <c r="E103" s="20" t="s">
        <v>2</v>
      </c>
      <c r="F103" s="20" t="s">
        <v>2</v>
      </c>
      <c r="G103" s="20" t="s">
        <v>2</v>
      </c>
      <c r="H103" s="20" t="s">
        <v>2</v>
      </c>
      <c r="I103" s="20" t="s">
        <v>2</v>
      </c>
      <c r="J103" s="20" t="s">
        <v>2</v>
      </c>
      <c r="K103" s="20" t="s">
        <v>2</v>
      </c>
      <c r="L103" s="20" t="s">
        <v>2</v>
      </c>
      <c r="M103" s="21" t="s">
        <v>2</v>
      </c>
      <c r="N103" s="2"/>
      <c r="O103" s="2"/>
    </row>
    <row r="104" spans="1:15" s="1" customFormat="1" ht="13.5" customHeight="1">
      <c r="A104" s="14" t="s">
        <v>22</v>
      </c>
      <c r="B104" s="4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1"/>
      <c r="N104" s="2"/>
      <c r="O104" s="2"/>
    </row>
    <row r="105" spans="1:15" s="1" customFormat="1" ht="21.75" customHeight="1">
      <c r="A105" s="14" t="s">
        <v>17</v>
      </c>
      <c r="B105" s="40"/>
      <c r="C105" s="22">
        <v>2</v>
      </c>
      <c r="D105" s="22">
        <v>89</v>
      </c>
      <c r="E105" s="22">
        <v>32</v>
      </c>
      <c r="F105" s="22">
        <v>354</v>
      </c>
      <c r="G105" s="20">
        <v>121</v>
      </c>
      <c r="H105" s="20">
        <v>331</v>
      </c>
      <c r="I105" s="20">
        <v>159</v>
      </c>
      <c r="J105" s="22">
        <v>6</v>
      </c>
      <c r="K105" s="22">
        <v>1</v>
      </c>
      <c r="L105" s="22">
        <v>1</v>
      </c>
      <c r="M105" s="21" t="s">
        <v>2</v>
      </c>
      <c r="N105" s="2"/>
      <c r="O105" s="2"/>
    </row>
    <row r="106" spans="1:15" s="1" customFormat="1" ht="15" customHeight="1">
      <c r="A106" s="14" t="s">
        <v>18</v>
      </c>
      <c r="B106" s="40"/>
      <c r="C106" s="20" t="s">
        <v>2</v>
      </c>
      <c r="D106" s="22">
        <v>15</v>
      </c>
      <c r="E106" s="22">
        <v>2</v>
      </c>
      <c r="F106" s="22">
        <v>29</v>
      </c>
      <c r="G106" s="20">
        <v>9</v>
      </c>
      <c r="H106" s="20">
        <v>19</v>
      </c>
      <c r="I106" s="20">
        <v>32</v>
      </c>
      <c r="J106" s="22">
        <v>14</v>
      </c>
      <c r="K106" s="20" t="s">
        <v>2</v>
      </c>
      <c r="L106" s="20" t="s">
        <v>2</v>
      </c>
      <c r="M106" s="21" t="s">
        <v>2</v>
      </c>
      <c r="N106" s="2"/>
      <c r="O106" s="2"/>
    </row>
    <row r="107" spans="1:15" s="1" customFormat="1" ht="15" customHeight="1">
      <c r="A107" s="14" t="s">
        <v>19</v>
      </c>
      <c r="B107" s="40"/>
      <c r="C107" s="20" t="s">
        <v>2</v>
      </c>
      <c r="D107" s="22">
        <v>14</v>
      </c>
      <c r="E107" s="22">
        <v>12</v>
      </c>
      <c r="F107" s="22">
        <v>96</v>
      </c>
      <c r="G107" s="20">
        <v>26</v>
      </c>
      <c r="H107" s="20">
        <v>140</v>
      </c>
      <c r="I107" s="20">
        <v>87</v>
      </c>
      <c r="J107" s="22">
        <v>4</v>
      </c>
      <c r="K107" s="22">
        <v>1</v>
      </c>
      <c r="L107" s="22">
        <v>1</v>
      </c>
      <c r="M107" s="21" t="s">
        <v>2</v>
      </c>
      <c r="N107" s="2"/>
      <c r="O107" s="2"/>
    </row>
    <row r="108" spans="1:15" s="1" customFormat="1" ht="15" customHeight="1">
      <c r="A108" s="15" t="s">
        <v>0</v>
      </c>
      <c r="B108" s="41">
        <f>абс!B108/1268*1000</f>
        <v>1000</v>
      </c>
      <c r="C108" s="41">
        <f>абс!C108/1268*1000</f>
        <v>3.943217665615142</v>
      </c>
      <c r="D108" s="41">
        <f>абс!D108/1268*1000</f>
        <v>112.77602523659307</v>
      </c>
      <c r="E108" s="41">
        <f>абс!E108/1268*1000</f>
        <v>27.60252365930599</v>
      </c>
      <c r="F108" s="41">
        <f>абс!F108/1268*1000</f>
        <v>388.801261829653</v>
      </c>
      <c r="G108" s="41">
        <f>абс!G108/1268*1000</f>
        <v>43.375394321766564</v>
      </c>
      <c r="H108" s="41">
        <f>абс!H108/1268*1000</f>
        <v>238.9589905362776</v>
      </c>
      <c r="I108" s="41">
        <f>абс!I108/1268*1000</f>
        <v>144.32176656151418</v>
      </c>
      <c r="J108" s="41">
        <f>абс!J108/1268*1000</f>
        <v>37.06624605678233</v>
      </c>
      <c r="K108" s="41">
        <f>абс!K108/1268*1000</f>
        <v>2.365930599369085</v>
      </c>
      <c r="L108" s="41">
        <f>абс!L108/1268*1000</f>
        <v>2.365930599369085</v>
      </c>
      <c r="M108" s="42">
        <f>абс!M108/1268*1000</f>
        <v>0.7886435331230284</v>
      </c>
      <c r="N108" s="2"/>
      <c r="O108" s="2"/>
    </row>
    <row r="109" spans="1:15" s="1" customFormat="1" ht="15" customHeight="1">
      <c r="A109" s="14" t="s">
        <v>20</v>
      </c>
      <c r="B109" s="4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1"/>
      <c r="N109" s="2"/>
      <c r="O109" s="2"/>
    </row>
    <row r="110" spans="1:15" s="1" customFormat="1" ht="15" customHeight="1">
      <c r="A110" s="14" t="s">
        <v>1</v>
      </c>
      <c r="B110" s="40"/>
      <c r="C110" s="20" t="s">
        <v>2</v>
      </c>
      <c r="D110" s="20" t="s">
        <v>2</v>
      </c>
      <c r="E110" s="20" t="s">
        <v>2</v>
      </c>
      <c r="F110" s="20" t="s">
        <v>2</v>
      </c>
      <c r="G110" s="20">
        <v>3</v>
      </c>
      <c r="H110" s="20">
        <v>20</v>
      </c>
      <c r="I110" s="20">
        <v>79</v>
      </c>
      <c r="J110" s="20">
        <v>5</v>
      </c>
      <c r="K110" s="20">
        <v>1</v>
      </c>
      <c r="L110" s="20">
        <v>1</v>
      </c>
      <c r="M110" s="21">
        <v>1</v>
      </c>
      <c r="N110" s="2"/>
      <c r="O110" s="2"/>
    </row>
    <row r="111" spans="1:15" s="1" customFormat="1" ht="15" customHeight="1">
      <c r="A111" s="14" t="s">
        <v>3</v>
      </c>
      <c r="B111" s="40"/>
      <c r="C111" s="20" t="s">
        <v>2</v>
      </c>
      <c r="D111" s="20" t="s">
        <v>2</v>
      </c>
      <c r="E111" s="20">
        <v>3</v>
      </c>
      <c r="F111" s="20">
        <v>5</v>
      </c>
      <c r="G111" s="20">
        <v>1</v>
      </c>
      <c r="H111" s="20">
        <v>30</v>
      </c>
      <c r="I111" s="20">
        <v>7</v>
      </c>
      <c r="J111" s="20" t="s">
        <v>2</v>
      </c>
      <c r="K111" s="20">
        <v>1</v>
      </c>
      <c r="L111" s="20">
        <v>1</v>
      </c>
      <c r="M111" s="21" t="s">
        <v>2</v>
      </c>
      <c r="N111" s="2"/>
      <c r="O111" s="2"/>
    </row>
    <row r="112" spans="1:15" s="1" customFormat="1" ht="15" customHeight="1">
      <c r="A112" s="14" t="s">
        <v>4</v>
      </c>
      <c r="B112" s="40"/>
      <c r="C112" s="22">
        <v>1</v>
      </c>
      <c r="D112" s="22">
        <v>4</v>
      </c>
      <c r="E112" s="22">
        <v>12</v>
      </c>
      <c r="F112" s="22">
        <v>35</v>
      </c>
      <c r="G112" s="20">
        <v>4</v>
      </c>
      <c r="H112" s="20">
        <v>71</v>
      </c>
      <c r="I112" s="20">
        <v>7</v>
      </c>
      <c r="J112" s="20" t="s">
        <v>2</v>
      </c>
      <c r="K112" s="20" t="s">
        <v>2</v>
      </c>
      <c r="L112" s="20" t="s">
        <v>2</v>
      </c>
      <c r="M112" s="21" t="s">
        <v>2</v>
      </c>
      <c r="N112" s="2"/>
      <c r="O112" s="2"/>
    </row>
    <row r="113" spans="1:15" s="1" customFormat="1" ht="15" customHeight="1">
      <c r="A113" s="14" t="s">
        <v>5</v>
      </c>
      <c r="B113" s="40"/>
      <c r="C113" s="22">
        <v>1</v>
      </c>
      <c r="D113" s="22">
        <v>15</v>
      </c>
      <c r="E113" s="22">
        <v>6</v>
      </c>
      <c r="F113" s="22">
        <v>64</v>
      </c>
      <c r="G113" s="20">
        <v>3</v>
      </c>
      <c r="H113" s="20">
        <v>27</v>
      </c>
      <c r="I113" s="20">
        <v>11</v>
      </c>
      <c r="J113" s="20" t="s">
        <v>2</v>
      </c>
      <c r="K113" s="20" t="s">
        <v>2</v>
      </c>
      <c r="L113" s="20" t="s">
        <v>2</v>
      </c>
      <c r="M113" s="21" t="s">
        <v>2</v>
      </c>
      <c r="N113" s="2"/>
      <c r="O113" s="2"/>
    </row>
    <row r="114" spans="1:15" s="1" customFormat="1" ht="15" customHeight="1">
      <c r="A114" s="14" t="s">
        <v>6</v>
      </c>
      <c r="B114" s="40"/>
      <c r="C114" s="20" t="s">
        <v>2</v>
      </c>
      <c r="D114" s="22">
        <v>14</v>
      </c>
      <c r="E114" s="22">
        <v>5</v>
      </c>
      <c r="F114" s="22">
        <v>57</v>
      </c>
      <c r="G114" s="20">
        <v>7</v>
      </c>
      <c r="H114" s="20">
        <v>32</v>
      </c>
      <c r="I114" s="20">
        <v>2</v>
      </c>
      <c r="J114" s="20" t="s">
        <v>2</v>
      </c>
      <c r="K114" s="20" t="s">
        <v>2</v>
      </c>
      <c r="L114" s="20" t="s">
        <v>2</v>
      </c>
      <c r="M114" s="21" t="s">
        <v>2</v>
      </c>
      <c r="N114" s="2"/>
      <c r="O114" s="2"/>
    </row>
    <row r="115" spans="1:15" s="1" customFormat="1" ht="15" customHeight="1">
      <c r="A115" s="14" t="s">
        <v>7</v>
      </c>
      <c r="B115" s="40"/>
      <c r="C115" s="22">
        <v>1</v>
      </c>
      <c r="D115" s="22">
        <v>14</v>
      </c>
      <c r="E115" s="22">
        <v>3</v>
      </c>
      <c r="F115" s="22">
        <v>57</v>
      </c>
      <c r="G115" s="20">
        <v>4</v>
      </c>
      <c r="H115" s="20">
        <v>27</v>
      </c>
      <c r="I115" s="20">
        <v>6</v>
      </c>
      <c r="J115" s="20" t="s">
        <v>2</v>
      </c>
      <c r="K115" s="20" t="s">
        <v>2</v>
      </c>
      <c r="L115" s="20" t="s">
        <v>2</v>
      </c>
      <c r="M115" s="21" t="s">
        <v>2</v>
      </c>
      <c r="N115" s="2"/>
      <c r="O115" s="2"/>
    </row>
    <row r="116" spans="1:15" s="1" customFormat="1" ht="15" customHeight="1">
      <c r="A116" s="14" t="s">
        <v>8</v>
      </c>
      <c r="B116" s="40"/>
      <c r="C116" s="20" t="s">
        <v>2</v>
      </c>
      <c r="D116" s="22">
        <v>27</v>
      </c>
      <c r="E116" s="22">
        <v>4</v>
      </c>
      <c r="F116" s="22">
        <v>63</v>
      </c>
      <c r="G116" s="20">
        <v>7</v>
      </c>
      <c r="H116" s="20">
        <v>20</v>
      </c>
      <c r="I116" s="20">
        <v>6</v>
      </c>
      <c r="J116" s="22">
        <v>1</v>
      </c>
      <c r="K116" s="22">
        <v>1</v>
      </c>
      <c r="L116" s="22">
        <v>1</v>
      </c>
      <c r="M116" s="21" t="s">
        <v>2</v>
      </c>
      <c r="N116" s="2"/>
      <c r="O116" s="2"/>
    </row>
    <row r="117" spans="1:15" s="1" customFormat="1" ht="15" customHeight="1">
      <c r="A117" s="14" t="s">
        <v>9</v>
      </c>
      <c r="B117" s="40"/>
      <c r="C117" s="20" t="s">
        <v>2</v>
      </c>
      <c r="D117" s="22">
        <v>21</v>
      </c>
      <c r="E117" s="22">
        <v>1</v>
      </c>
      <c r="F117" s="22">
        <v>84</v>
      </c>
      <c r="G117" s="20">
        <v>7</v>
      </c>
      <c r="H117" s="20">
        <v>35</v>
      </c>
      <c r="I117" s="20">
        <v>8</v>
      </c>
      <c r="J117" s="20" t="s">
        <v>2</v>
      </c>
      <c r="K117" s="20" t="s">
        <v>2</v>
      </c>
      <c r="L117" s="20" t="s">
        <v>2</v>
      </c>
      <c r="M117" s="21" t="s">
        <v>2</v>
      </c>
      <c r="N117" s="2"/>
      <c r="O117" s="2"/>
    </row>
    <row r="118" spans="1:15" s="1" customFormat="1" ht="15" customHeight="1">
      <c r="A118" s="14" t="s">
        <v>10</v>
      </c>
      <c r="B118" s="40"/>
      <c r="C118" s="22">
        <v>2</v>
      </c>
      <c r="D118" s="22">
        <v>18</v>
      </c>
      <c r="E118" s="22">
        <v>1</v>
      </c>
      <c r="F118" s="22">
        <v>67</v>
      </c>
      <c r="G118" s="20">
        <v>11</v>
      </c>
      <c r="H118" s="20">
        <v>17</v>
      </c>
      <c r="I118" s="20">
        <v>13</v>
      </c>
      <c r="J118" s="20" t="s">
        <v>2</v>
      </c>
      <c r="K118" s="20" t="s">
        <v>2</v>
      </c>
      <c r="L118" s="20" t="s">
        <v>2</v>
      </c>
      <c r="M118" s="21" t="s">
        <v>2</v>
      </c>
      <c r="N118" s="2"/>
      <c r="O118" s="2"/>
    </row>
    <row r="119" spans="1:15" s="1" customFormat="1" ht="15" customHeight="1">
      <c r="A119" s="14" t="s">
        <v>11</v>
      </c>
      <c r="B119" s="40"/>
      <c r="C119" s="20" t="s">
        <v>2</v>
      </c>
      <c r="D119" s="22">
        <v>15</v>
      </c>
      <c r="E119" s="20" t="s">
        <v>2</v>
      </c>
      <c r="F119" s="22">
        <v>17</v>
      </c>
      <c r="G119" s="20">
        <v>2</v>
      </c>
      <c r="H119" s="20">
        <v>9</v>
      </c>
      <c r="I119" s="20">
        <v>6</v>
      </c>
      <c r="J119" s="22">
        <v>1</v>
      </c>
      <c r="K119" s="20" t="s">
        <v>2</v>
      </c>
      <c r="L119" s="20" t="s">
        <v>2</v>
      </c>
      <c r="M119" s="21" t="s">
        <v>2</v>
      </c>
      <c r="N119" s="2"/>
      <c r="O119" s="2"/>
    </row>
    <row r="120" spans="1:15" s="1" customFormat="1" ht="15" customHeight="1">
      <c r="A120" s="14" t="s">
        <v>12</v>
      </c>
      <c r="B120" s="40"/>
      <c r="C120" s="20" t="s">
        <v>2</v>
      </c>
      <c r="D120" s="22">
        <v>9</v>
      </c>
      <c r="E120" s="20" t="s">
        <v>2</v>
      </c>
      <c r="F120" s="22">
        <v>18</v>
      </c>
      <c r="G120" s="20">
        <v>1</v>
      </c>
      <c r="H120" s="20">
        <v>10</v>
      </c>
      <c r="I120" s="20">
        <v>22</v>
      </c>
      <c r="J120" s="22">
        <v>8</v>
      </c>
      <c r="K120" s="20" t="s">
        <v>2</v>
      </c>
      <c r="L120" s="20" t="s">
        <v>2</v>
      </c>
      <c r="M120" s="21" t="s">
        <v>2</v>
      </c>
      <c r="N120" s="2"/>
      <c r="O120" s="2"/>
    </row>
    <row r="121" spans="1:15" s="1" customFormat="1" ht="23.25" customHeight="1">
      <c r="A121" s="14" t="s">
        <v>13</v>
      </c>
      <c r="B121" s="40"/>
      <c r="C121" s="20" t="s">
        <v>2</v>
      </c>
      <c r="D121" s="22">
        <v>4</v>
      </c>
      <c r="E121" s="20" t="s">
        <v>2</v>
      </c>
      <c r="F121" s="22">
        <v>17</v>
      </c>
      <c r="G121" s="20">
        <v>4</v>
      </c>
      <c r="H121" s="20">
        <v>3</v>
      </c>
      <c r="I121" s="20">
        <v>5</v>
      </c>
      <c r="J121" s="22">
        <v>9</v>
      </c>
      <c r="K121" s="20" t="s">
        <v>2</v>
      </c>
      <c r="L121" s="20" t="s">
        <v>2</v>
      </c>
      <c r="M121" s="21" t="s">
        <v>2</v>
      </c>
      <c r="N121" s="2"/>
      <c r="O121" s="2"/>
    </row>
    <row r="122" spans="1:15" s="1" customFormat="1" ht="13.5" customHeight="1">
      <c r="A122" s="14" t="s">
        <v>14</v>
      </c>
      <c r="B122" s="40"/>
      <c r="C122" s="20" t="s">
        <v>2</v>
      </c>
      <c r="D122" s="22">
        <v>2</v>
      </c>
      <c r="E122" s="20" t="s">
        <v>2</v>
      </c>
      <c r="F122" s="22">
        <v>9</v>
      </c>
      <c r="G122" s="20">
        <v>1</v>
      </c>
      <c r="H122" s="20">
        <v>2</v>
      </c>
      <c r="I122" s="20">
        <v>11</v>
      </c>
      <c r="J122" s="22">
        <v>23</v>
      </c>
      <c r="K122" s="20" t="s">
        <v>2</v>
      </c>
      <c r="L122" s="20" t="s">
        <v>2</v>
      </c>
      <c r="M122" s="21" t="s">
        <v>2</v>
      </c>
      <c r="N122" s="2"/>
      <c r="O122" s="2"/>
    </row>
    <row r="123" spans="1:15" s="1" customFormat="1" ht="13.5" customHeight="1">
      <c r="A123" s="14" t="s">
        <v>15</v>
      </c>
      <c r="B123" s="40"/>
      <c r="C123" s="20" t="s">
        <v>2</v>
      </c>
      <c r="D123" s="20" t="s">
        <v>2</v>
      </c>
      <c r="E123" s="20" t="s">
        <v>2</v>
      </c>
      <c r="F123" s="20" t="s">
        <v>2</v>
      </c>
      <c r="G123" s="20" t="s">
        <v>2</v>
      </c>
      <c r="H123" s="20" t="s">
        <v>2</v>
      </c>
      <c r="I123" s="20" t="s">
        <v>2</v>
      </c>
      <c r="J123" s="20" t="s">
        <v>2</v>
      </c>
      <c r="K123" s="20" t="s">
        <v>2</v>
      </c>
      <c r="L123" s="20" t="s">
        <v>2</v>
      </c>
      <c r="M123" s="21" t="s">
        <v>2</v>
      </c>
      <c r="N123" s="2"/>
      <c r="O123" s="2"/>
    </row>
    <row r="124" spans="1:15" s="1" customFormat="1" ht="13.5" customHeight="1">
      <c r="A124" s="14" t="s">
        <v>16</v>
      </c>
      <c r="B124" s="4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1"/>
      <c r="N124" s="2"/>
      <c r="O124" s="2"/>
    </row>
    <row r="125" spans="1:15" s="1" customFormat="1" ht="27" customHeight="1">
      <c r="A125" s="14" t="s">
        <v>17</v>
      </c>
      <c r="B125" s="40"/>
      <c r="C125" s="22">
        <v>5</v>
      </c>
      <c r="D125" s="22">
        <v>113</v>
      </c>
      <c r="E125" s="22">
        <v>35</v>
      </c>
      <c r="F125" s="22">
        <v>432</v>
      </c>
      <c r="G125" s="20">
        <v>47</v>
      </c>
      <c r="H125" s="20">
        <v>279</v>
      </c>
      <c r="I125" s="20">
        <v>105</v>
      </c>
      <c r="J125" s="22">
        <v>1</v>
      </c>
      <c r="K125" s="22">
        <v>3</v>
      </c>
      <c r="L125" s="22">
        <v>3</v>
      </c>
      <c r="M125" s="23">
        <v>1</v>
      </c>
      <c r="N125" s="2"/>
      <c r="O125" s="2"/>
    </row>
    <row r="126" spans="1:15" s="1" customFormat="1" ht="13.5" customHeight="1">
      <c r="A126" s="14" t="s">
        <v>18</v>
      </c>
      <c r="B126" s="40"/>
      <c r="C126" s="20" t="s">
        <v>2</v>
      </c>
      <c r="D126" s="22">
        <v>30</v>
      </c>
      <c r="E126" s="20" t="s">
        <v>2</v>
      </c>
      <c r="F126" s="22">
        <v>61</v>
      </c>
      <c r="G126" s="20">
        <v>8</v>
      </c>
      <c r="H126" s="20">
        <v>24</v>
      </c>
      <c r="I126" s="20">
        <v>44</v>
      </c>
      <c r="J126" s="22">
        <v>41</v>
      </c>
      <c r="K126" s="20" t="s">
        <v>2</v>
      </c>
      <c r="L126" s="20" t="s">
        <v>2</v>
      </c>
      <c r="M126" s="21" t="s">
        <v>2</v>
      </c>
      <c r="N126" s="2"/>
      <c r="O126" s="2"/>
    </row>
    <row r="127" spans="1:15" s="1" customFormat="1" ht="13.5">
      <c r="A127" s="14" t="s">
        <v>19</v>
      </c>
      <c r="B127" s="40"/>
      <c r="C127" s="22">
        <v>2</v>
      </c>
      <c r="D127" s="22">
        <v>19</v>
      </c>
      <c r="E127" s="22">
        <v>21</v>
      </c>
      <c r="F127" s="22">
        <v>104</v>
      </c>
      <c r="G127" s="20">
        <v>11</v>
      </c>
      <c r="H127" s="20">
        <v>148</v>
      </c>
      <c r="I127" s="20">
        <v>70</v>
      </c>
      <c r="J127" s="20" t="s">
        <v>2</v>
      </c>
      <c r="K127" s="22">
        <v>2</v>
      </c>
      <c r="L127" s="22">
        <v>2</v>
      </c>
      <c r="M127" s="23">
        <v>1</v>
      </c>
      <c r="N127" s="2"/>
      <c r="O127" s="2"/>
    </row>
    <row r="128" spans="1:15" s="1" customFormat="1" ht="34.5">
      <c r="A128" s="15" t="s">
        <v>43</v>
      </c>
      <c r="B128" s="41">
        <f>абс!B128/20412*1000</f>
        <v>1000</v>
      </c>
      <c r="C128" s="41">
        <f>абс!C128/20412*1000</f>
        <v>0.832843425436018</v>
      </c>
      <c r="D128" s="41">
        <f>абс!D128/20412*1000</f>
        <v>116.99000587889478</v>
      </c>
      <c r="E128" s="41">
        <f>абс!E128/20412*1000</f>
        <v>24.83833039388595</v>
      </c>
      <c r="F128" s="41">
        <f>абс!F128/20412*1000</f>
        <v>294.0917107583774</v>
      </c>
      <c r="G128" s="41">
        <f>абс!G128/20412*1000</f>
        <v>125.80834803057026</v>
      </c>
      <c r="H128" s="41">
        <f>абс!H128/20412*1000</f>
        <v>235.5477170291985</v>
      </c>
      <c r="I128" s="41">
        <f>абс!I128/20412*1000</f>
        <v>119.2925729962767</v>
      </c>
      <c r="J128" s="41">
        <f>абс!J128/20412*1000</f>
        <v>66.18655692729766</v>
      </c>
      <c r="K128" s="41">
        <f>абс!K128/20412*1000</f>
        <v>15.432098765432098</v>
      </c>
      <c r="L128" s="41">
        <f>абс!L128/20412*1000</f>
        <v>11.904761904761903</v>
      </c>
      <c r="M128" s="42">
        <f>абс!M128/20412*1000</f>
        <v>0.9798157946306093</v>
      </c>
      <c r="N128" s="2"/>
      <c r="O128" s="2"/>
    </row>
    <row r="129" spans="1:15" s="1" customFormat="1" ht="13.5">
      <c r="A129" s="14" t="s">
        <v>20</v>
      </c>
      <c r="B129" s="4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1"/>
      <c r="N129" s="2"/>
      <c r="O129" s="2"/>
    </row>
    <row r="130" spans="1:15" s="1" customFormat="1" ht="13.5">
      <c r="A130" s="14" t="s">
        <v>1</v>
      </c>
      <c r="B130" s="40"/>
      <c r="C130" s="20" t="s">
        <v>2</v>
      </c>
      <c r="D130" s="20" t="s">
        <v>2</v>
      </c>
      <c r="E130" s="20">
        <v>4</v>
      </c>
      <c r="F130" s="20">
        <v>10</v>
      </c>
      <c r="G130" s="20">
        <v>9</v>
      </c>
      <c r="H130" s="20">
        <v>289</v>
      </c>
      <c r="I130" s="20">
        <v>1407</v>
      </c>
      <c r="J130" s="20">
        <v>385</v>
      </c>
      <c r="K130" s="20">
        <v>4</v>
      </c>
      <c r="L130" s="20">
        <v>4</v>
      </c>
      <c r="M130" s="21">
        <v>8</v>
      </c>
      <c r="N130" s="2"/>
      <c r="O130" s="2"/>
    </row>
    <row r="131" spans="1:15" s="1" customFormat="1" ht="13.5">
      <c r="A131" s="14" t="s">
        <v>3</v>
      </c>
      <c r="B131" s="40"/>
      <c r="C131" s="20" t="s">
        <v>2</v>
      </c>
      <c r="D131" s="20" t="s">
        <v>2</v>
      </c>
      <c r="E131" s="20">
        <v>43</v>
      </c>
      <c r="F131" s="20">
        <v>82</v>
      </c>
      <c r="G131" s="20">
        <v>82</v>
      </c>
      <c r="H131" s="20">
        <v>763</v>
      </c>
      <c r="I131" s="20">
        <v>111</v>
      </c>
      <c r="J131" s="20">
        <v>15</v>
      </c>
      <c r="K131" s="20">
        <v>2</v>
      </c>
      <c r="L131" s="20">
        <v>2</v>
      </c>
      <c r="M131" s="21">
        <v>1</v>
      </c>
      <c r="N131" s="2"/>
      <c r="O131" s="2"/>
    </row>
    <row r="132" spans="1:15" s="1" customFormat="1" ht="13.5">
      <c r="A132" s="14" t="s">
        <v>4</v>
      </c>
      <c r="B132" s="40"/>
      <c r="C132" s="22">
        <v>1</v>
      </c>
      <c r="D132" s="22">
        <v>146</v>
      </c>
      <c r="E132" s="22">
        <v>125</v>
      </c>
      <c r="F132" s="22">
        <v>560</v>
      </c>
      <c r="G132" s="20">
        <v>301</v>
      </c>
      <c r="H132" s="20">
        <v>796</v>
      </c>
      <c r="I132" s="20">
        <v>105</v>
      </c>
      <c r="J132" s="22">
        <v>24</v>
      </c>
      <c r="K132" s="22">
        <v>13</v>
      </c>
      <c r="L132" s="22">
        <v>12</v>
      </c>
      <c r="M132" s="23">
        <v>2</v>
      </c>
      <c r="N132" s="2"/>
      <c r="O132" s="2"/>
    </row>
    <row r="133" spans="1:15" s="1" customFormat="1" ht="13.5">
      <c r="A133" s="14" t="s">
        <v>5</v>
      </c>
      <c r="B133" s="40"/>
      <c r="C133" s="22">
        <v>3</v>
      </c>
      <c r="D133" s="22">
        <v>183</v>
      </c>
      <c r="E133" s="22">
        <v>78</v>
      </c>
      <c r="F133" s="22">
        <v>592</v>
      </c>
      <c r="G133" s="20">
        <v>276</v>
      </c>
      <c r="H133" s="20">
        <v>446</v>
      </c>
      <c r="I133" s="20">
        <v>83</v>
      </c>
      <c r="J133" s="22">
        <v>10</v>
      </c>
      <c r="K133" s="22">
        <v>7</v>
      </c>
      <c r="L133" s="22">
        <v>5</v>
      </c>
      <c r="M133" s="21" t="s">
        <v>2</v>
      </c>
      <c r="N133" s="2"/>
      <c r="O133" s="2"/>
    </row>
    <row r="134" spans="1:15" s="1" customFormat="1" ht="13.5">
      <c r="A134" s="14" t="s">
        <v>6</v>
      </c>
      <c r="B134" s="40"/>
      <c r="C134" s="20" t="s">
        <v>2</v>
      </c>
      <c r="D134" s="22">
        <v>208</v>
      </c>
      <c r="E134" s="22">
        <v>50</v>
      </c>
      <c r="F134" s="22">
        <v>677</v>
      </c>
      <c r="G134" s="20">
        <v>320</v>
      </c>
      <c r="H134" s="20">
        <v>491</v>
      </c>
      <c r="I134" s="20">
        <v>35</v>
      </c>
      <c r="J134" s="22">
        <v>13</v>
      </c>
      <c r="K134" s="22">
        <v>3</v>
      </c>
      <c r="L134" s="22">
        <v>3</v>
      </c>
      <c r="M134" s="23">
        <v>1</v>
      </c>
      <c r="N134" s="2"/>
      <c r="O134" s="2"/>
    </row>
    <row r="135" spans="1:15" s="1" customFormat="1" ht="13.5">
      <c r="A135" s="14" t="s">
        <v>7</v>
      </c>
      <c r="B135" s="40"/>
      <c r="C135" s="22">
        <v>1</v>
      </c>
      <c r="D135" s="22">
        <v>321</v>
      </c>
      <c r="E135" s="22">
        <v>63</v>
      </c>
      <c r="F135" s="22">
        <v>835</v>
      </c>
      <c r="G135" s="20">
        <v>372</v>
      </c>
      <c r="H135" s="20">
        <v>496</v>
      </c>
      <c r="I135" s="20">
        <v>37</v>
      </c>
      <c r="J135" s="22">
        <v>7</v>
      </c>
      <c r="K135" s="22">
        <v>4</v>
      </c>
      <c r="L135" s="22">
        <v>4</v>
      </c>
      <c r="M135" s="21" t="s">
        <v>2</v>
      </c>
      <c r="N135" s="2"/>
      <c r="O135" s="2"/>
    </row>
    <row r="136" spans="1:15" s="1" customFormat="1" ht="13.5">
      <c r="A136" s="14" t="s">
        <v>8</v>
      </c>
      <c r="B136" s="40"/>
      <c r="C136" s="22">
        <v>5</v>
      </c>
      <c r="D136" s="22">
        <v>470</v>
      </c>
      <c r="E136" s="22">
        <v>44</v>
      </c>
      <c r="F136" s="22">
        <v>950</v>
      </c>
      <c r="G136" s="20">
        <v>415</v>
      </c>
      <c r="H136" s="20">
        <v>564</v>
      </c>
      <c r="I136" s="20">
        <v>71</v>
      </c>
      <c r="J136" s="22">
        <v>15</v>
      </c>
      <c r="K136" s="22">
        <v>5</v>
      </c>
      <c r="L136" s="22">
        <v>5</v>
      </c>
      <c r="M136" s="21" t="s">
        <v>2</v>
      </c>
      <c r="N136" s="2"/>
      <c r="O136" s="2"/>
    </row>
    <row r="137" spans="1:15" s="1" customFormat="1" ht="13.5">
      <c r="A137" s="14" t="s">
        <v>9</v>
      </c>
      <c r="B137" s="40"/>
      <c r="C137" s="22">
        <v>5</v>
      </c>
      <c r="D137" s="22">
        <v>333</v>
      </c>
      <c r="E137" s="22">
        <v>33</v>
      </c>
      <c r="F137" s="22">
        <v>857</v>
      </c>
      <c r="G137" s="20">
        <v>348</v>
      </c>
      <c r="H137" s="20">
        <v>462</v>
      </c>
      <c r="I137" s="20">
        <v>59</v>
      </c>
      <c r="J137" s="22">
        <v>21</v>
      </c>
      <c r="K137" s="22">
        <v>5</v>
      </c>
      <c r="L137" s="22">
        <v>2</v>
      </c>
      <c r="M137" s="23">
        <v>1</v>
      </c>
      <c r="N137" s="2"/>
      <c r="O137" s="2"/>
    </row>
    <row r="138" spans="1:15" s="1" customFormat="1" ht="13.5">
      <c r="A138" s="14" t="s">
        <v>10</v>
      </c>
      <c r="B138" s="40"/>
      <c r="C138" s="22">
        <v>2</v>
      </c>
      <c r="D138" s="22">
        <v>264</v>
      </c>
      <c r="E138" s="22">
        <v>31</v>
      </c>
      <c r="F138" s="22">
        <v>618</v>
      </c>
      <c r="G138" s="20">
        <v>219</v>
      </c>
      <c r="H138" s="20">
        <v>246</v>
      </c>
      <c r="I138" s="20">
        <v>77</v>
      </c>
      <c r="J138" s="22">
        <v>28</v>
      </c>
      <c r="K138" s="22">
        <v>7</v>
      </c>
      <c r="L138" s="22">
        <v>7</v>
      </c>
      <c r="M138" s="23">
        <v>2</v>
      </c>
      <c r="N138" s="2"/>
      <c r="O138" s="2"/>
    </row>
    <row r="139" spans="1:15" s="1" customFormat="1" ht="13.5" customHeight="1">
      <c r="A139" s="14" t="s">
        <v>11</v>
      </c>
      <c r="B139" s="40"/>
      <c r="C139" s="20" t="s">
        <v>2</v>
      </c>
      <c r="D139" s="22">
        <v>167</v>
      </c>
      <c r="E139" s="22">
        <v>14</v>
      </c>
      <c r="F139" s="22">
        <v>280</v>
      </c>
      <c r="G139" s="20">
        <v>87</v>
      </c>
      <c r="H139" s="20">
        <v>115</v>
      </c>
      <c r="I139" s="20">
        <v>76</v>
      </c>
      <c r="J139" s="22">
        <v>36</v>
      </c>
      <c r="K139" s="22">
        <v>3</v>
      </c>
      <c r="L139" s="22">
        <v>2</v>
      </c>
      <c r="M139" s="21" t="s">
        <v>2</v>
      </c>
      <c r="N139" s="2"/>
      <c r="O139" s="2"/>
    </row>
    <row r="140" spans="1:15" s="1" customFormat="1" ht="13.5" customHeight="1">
      <c r="A140" s="14" t="s">
        <v>12</v>
      </c>
      <c r="B140" s="40"/>
      <c r="C140" s="20" t="s">
        <v>2</v>
      </c>
      <c r="D140" s="22">
        <v>134</v>
      </c>
      <c r="E140" s="22">
        <v>5</v>
      </c>
      <c r="F140" s="22">
        <v>209</v>
      </c>
      <c r="G140" s="20">
        <v>52</v>
      </c>
      <c r="H140" s="20">
        <v>67</v>
      </c>
      <c r="I140" s="20">
        <v>102</v>
      </c>
      <c r="J140" s="22">
        <v>105</v>
      </c>
      <c r="K140" s="22">
        <v>13</v>
      </c>
      <c r="L140" s="22">
        <v>10</v>
      </c>
      <c r="M140" s="21" t="s">
        <v>2</v>
      </c>
      <c r="N140" s="2"/>
      <c r="O140" s="2"/>
    </row>
    <row r="141" spans="1:15" s="1" customFormat="1" ht="24" customHeight="1">
      <c r="A141" s="14" t="s">
        <v>13</v>
      </c>
      <c r="B141" s="40"/>
      <c r="C141" s="20" t="s">
        <v>2</v>
      </c>
      <c r="D141" s="22">
        <v>111</v>
      </c>
      <c r="E141" s="22">
        <v>7</v>
      </c>
      <c r="F141" s="22">
        <v>178</v>
      </c>
      <c r="G141" s="20">
        <v>48</v>
      </c>
      <c r="H141" s="20">
        <v>40</v>
      </c>
      <c r="I141" s="20">
        <v>120</v>
      </c>
      <c r="J141" s="22">
        <v>232</v>
      </c>
      <c r="K141" s="22">
        <v>71</v>
      </c>
      <c r="L141" s="22">
        <v>55</v>
      </c>
      <c r="M141" s="23">
        <v>3</v>
      </c>
      <c r="N141" s="2"/>
      <c r="O141" s="2"/>
    </row>
    <row r="142" spans="1:15" s="1" customFormat="1" ht="13.5" customHeight="1">
      <c r="A142" s="14" t="s">
        <v>14</v>
      </c>
      <c r="B142" s="40"/>
      <c r="C142" s="20" t="s">
        <v>2</v>
      </c>
      <c r="D142" s="22">
        <v>51</v>
      </c>
      <c r="E142" s="22">
        <v>10</v>
      </c>
      <c r="F142" s="22">
        <v>155</v>
      </c>
      <c r="G142" s="20">
        <v>39</v>
      </c>
      <c r="H142" s="20">
        <v>33</v>
      </c>
      <c r="I142" s="20">
        <v>152</v>
      </c>
      <c r="J142" s="22">
        <v>460</v>
      </c>
      <c r="K142" s="22">
        <v>178</v>
      </c>
      <c r="L142" s="22">
        <v>132</v>
      </c>
      <c r="M142" s="23">
        <v>2</v>
      </c>
      <c r="N142" s="2"/>
      <c r="O142" s="2"/>
    </row>
    <row r="143" spans="1:15" s="1" customFormat="1" ht="13.5" customHeight="1">
      <c r="A143" s="14" t="s">
        <v>15</v>
      </c>
      <c r="B143" s="40"/>
      <c r="C143" s="20" t="s">
        <v>2</v>
      </c>
      <c r="D143" s="20" t="s">
        <v>2</v>
      </c>
      <c r="E143" s="20" t="s">
        <v>2</v>
      </c>
      <c r="F143" s="20" t="s">
        <v>2</v>
      </c>
      <c r="G143" s="20" t="s">
        <v>2</v>
      </c>
      <c r="H143" s="20" t="s">
        <v>2</v>
      </c>
      <c r="I143" s="20" t="s">
        <v>2</v>
      </c>
      <c r="J143" s="20" t="s">
        <v>2</v>
      </c>
      <c r="K143" s="20" t="s">
        <v>2</v>
      </c>
      <c r="L143" s="20" t="s">
        <v>2</v>
      </c>
      <c r="M143" s="21" t="s">
        <v>2</v>
      </c>
      <c r="N143" s="2"/>
      <c r="O143" s="2"/>
    </row>
    <row r="144" spans="1:15" s="1" customFormat="1" ht="13.5" customHeight="1">
      <c r="A144" s="14" t="s">
        <v>23</v>
      </c>
      <c r="B144" s="40"/>
      <c r="C144" s="20"/>
      <c r="D144" s="20"/>
      <c r="E144" s="20"/>
      <c r="F144" s="20"/>
      <c r="G144" s="20">
        <v>0</v>
      </c>
      <c r="H144" s="20">
        <v>0</v>
      </c>
      <c r="I144" s="20">
        <v>0</v>
      </c>
      <c r="J144" s="20"/>
      <c r="K144" s="20"/>
      <c r="L144" s="20"/>
      <c r="M144" s="21"/>
      <c r="N144" s="2"/>
      <c r="O144" s="2"/>
    </row>
    <row r="145" spans="1:15" s="1" customFormat="1" ht="23.25" customHeight="1">
      <c r="A145" s="14" t="s">
        <v>17</v>
      </c>
      <c r="B145" s="40"/>
      <c r="C145" s="22">
        <v>17</v>
      </c>
      <c r="D145" s="22">
        <v>2000</v>
      </c>
      <c r="E145" s="22">
        <v>480</v>
      </c>
      <c r="F145" s="22">
        <v>5292</v>
      </c>
      <c r="G145" s="20">
        <v>2408</v>
      </c>
      <c r="H145" s="20">
        <v>4617</v>
      </c>
      <c r="I145" s="20">
        <v>1545</v>
      </c>
      <c r="J145" s="22">
        <v>232</v>
      </c>
      <c r="K145" s="22">
        <v>51</v>
      </c>
      <c r="L145" s="22">
        <v>44</v>
      </c>
      <c r="M145" s="23">
        <v>10</v>
      </c>
      <c r="N145" s="2"/>
      <c r="O145" s="2"/>
    </row>
    <row r="146" spans="1:15" s="1" customFormat="1" ht="13.5" customHeight="1">
      <c r="A146" s="14" t="s">
        <v>18</v>
      </c>
      <c r="B146" s="40"/>
      <c r="C146" s="20" t="s">
        <v>2</v>
      </c>
      <c r="D146" s="22">
        <v>388</v>
      </c>
      <c r="E146" s="22">
        <v>27</v>
      </c>
      <c r="F146" s="22">
        <v>711</v>
      </c>
      <c r="G146" s="20">
        <v>160</v>
      </c>
      <c r="H146" s="20">
        <v>190</v>
      </c>
      <c r="I146" s="20">
        <v>421</v>
      </c>
      <c r="J146" s="22">
        <v>819</v>
      </c>
      <c r="K146" s="22">
        <v>263</v>
      </c>
      <c r="L146" s="22">
        <v>198</v>
      </c>
      <c r="M146" s="23">
        <v>5</v>
      </c>
      <c r="N146" s="2"/>
      <c r="O146" s="2"/>
    </row>
    <row r="147" spans="1:15" s="1" customFormat="1" ht="13.5">
      <c r="A147" s="14" t="s">
        <v>19</v>
      </c>
      <c r="B147" s="40"/>
      <c r="C147" s="22">
        <v>4</v>
      </c>
      <c r="D147" s="22">
        <v>329</v>
      </c>
      <c r="E147" s="22">
        <v>250</v>
      </c>
      <c r="F147" s="22">
        <v>1244</v>
      </c>
      <c r="G147" s="20">
        <v>668</v>
      </c>
      <c r="H147" s="20">
        <v>2293</v>
      </c>
      <c r="I147" s="20">
        <v>1237</v>
      </c>
      <c r="J147" s="22">
        <v>134</v>
      </c>
      <c r="K147" s="22">
        <v>25</v>
      </c>
      <c r="L147" s="22">
        <v>22</v>
      </c>
      <c r="M147" s="23">
        <v>6</v>
      </c>
      <c r="N147" s="2"/>
      <c r="O147" s="2"/>
    </row>
    <row r="148" spans="1:15" s="1" customFormat="1" ht="23.25">
      <c r="A148" s="15" t="s">
        <v>21</v>
      </c>
      <c r="B148" s="41">
        <f>абс!B148/9723*1000</f>
        <v>1000</v>
      </c>
      <c r="C148" s="41">
        <f>абс!C148/9723*1000</f>
        <v>1.1313380643834205</v>
      </c>
      <c r="D148" s="41">
        <f>абс!D148/9723*1000</f>
        <v>87.31872878741129</v>
      </c>
      <c r="E148" s="41">
        <f>абс!E148/9723*1000</f>
        <v>22.626761287668415</v>
      </c>
      <c r="F148" s="41">
        <f>абс!F148/9723*1000</f>
        <v>260.1049058932428</v>
      </c>
      <c r="G148" s="41">
        <f>абс!G148/9723*1000</f>
        <v>158.07878226884705</v>
      </c>
      <c r="H148" s="41">
        <f>абс!H148/9723*1000</f>
        <v>269.25845932325416</v>
      </c>
      <c r="I148" s="41">
        <f>абс!I148/9723*1000</f>
        <v>129.38393499948575</v>
      </c>
      <c r="J148" s="41">
        <f>абс!J148/9723*1000</f>
        <v>61.9150467962563</v>
      </c>
      <c r="K148" s="41">
        <f>абс!K148/9723*1000</f>
        <v>9.359251259899208</v>
      </c>
      <c r="L148" s="41">
        <f>абс!L148/9723*1000</f>
        <v>7.405121875964209</v>
      </c>
      <c r="M148" s="42">
        <f>абс!M148/9723*1000</f>
        <v>0.8227913195515787</v>
      </c>
      <c r="N148" s="2"/>
      <c r="O148" s="2"/>
    </row>
    <row r="149" spans="1:15" s="1" customFormat="1" ht="13.5">
      <c r="A149" s="14" t="s">
        <v>20</v>
      </c>
      <c r="B149" s="4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1"/>
      <c r="N149" s="2"/>
      <c r="O149" s="2"/>
    </row>
    <row r="150" spans="1:15" s="1" customFormat="1" ht="13.5">
      <c r="A150" s="14" t="s">
        <v>1</v>
      </c>
      <c r="B150" s="40"/>
      <c r="C150" s="20" t="s">
        <v>2</v>
      </c>
      <c r="D150" s="20" t="s">
        <v>2</v>
      </c>
      <c r="E150" s="20" t="s">
        <v>2</v>
      </c>
      <c r="F150" s="20">
        <v>3</v>
      </c>
      <c r="G150" s="20">
        <v>4</v>
      </c>
      <c r="H150" s="20">
        <v>124</v>
      </c>
      <c r="I150" s="20">
        <v>720</v>
      </c>
      <c r="J150" s="20">
        <v>212</v>
      </c>
      <c r="K150" s="20">
        <v>3</v>
      </c>
      <c r="L150" s="20">
        <v>3</v>
      </c>
      <c r="M150" s="21">
        <v>5</v>
      </c>
      <c r="N150" s="2"/>
      <c r="O150" s="2"/>
    </row>
    <row r="151" spans="1:15" s="1" customFormat="1" ht="13.5">
      <c r="A151" s="14" t="s">
        <v>3</v>
      </c>
      <c r="B151" s="40"/>
      <c r="C151" s="20" t="s">
        <v>2</v>
      </c>
      <c r="D151" s="20" t="s">
        <v>2</v>
      </c>
      <c r="E151" s="20">
        <v>20</v>
      </c>
      <c r="F151" s="20">
        <v>34</v>
      </c>
      <c r="G151" s="20">
        <v>44</v>
      </c>
      <c r="H151" s="20">
        <v>360</v>
      </c>
      <c r="I151" s="20">
        <v>81</v>
      </c>
      <c r="J151" s="20">
        <v>9</v>
      </c>
      <c r="K151" s="20">
        <v>2</v>
      </c>
      <c r="L151" s="20">
        <v>2</v>
      </c>
      <c r="M151" s="21" t="s">
        <v>2</v>
      </c>
      <c r="N151" s="2"/>
      <c r="O151" s="2"/>
    </row>
    <row r="152" spans="1:15" s="1" customFormat="1" ht="13.5">
      <c r="A152" s="14" t="s">
        <v>4</v>
      </c>
      <c r="B152" s="40"/>
      <c r="C152" s="20" t="s">
        <v>2</v>
      </c>
      <c r="D152" s="22">
        <v>44</v>
      </c>
      <c r="E152" s="22">
        <v>41</v>
      </c>
      <c r="F152" s="22">
        <v>233</v>
      </c>
      <c r="G152" s="20">
        <v>173</v>
      </c>
      <c r="H152" s="20">
        <v>419</v>
      </c>
      <c r="I152" s="20">
        <v>66</v>
      </c>
      <c r="J152" s="22">
        <v>17</v>
      </c>
      <c r="K152" s="22">
        <v>5</v>
      </c>
      <c r="L152" s="22">
        <v>5</v>
      </c>
      <c r="M152" s="23">
        <v>1</v>
      </c>
      <c r="N152" s="2"/>
      <c r="O152" s="2"/>
    </row>
    <row r="153" spans="1:15" s="1" customFormat="1" ht="13.5">
      <c r="A153" s="14" t="s">
        <v>5</v>
      </c>
      <c r="B153" s="40"/>
      <c r="C153" s="22">
        <v>3</v>
      </c>
      <c r="D153" s="22">
        <v>45</v>
      </c>
      <c r="E153" s="22">
        <v>33</v>
      </c>
      <c r="F153" s="22">
        <v>263</v>
      </c>
      <c r="G153" s="20">
        <v>161</v>
      </c>
      <c r="H153" s="20">
        <v>259</v>
      </c>
      <c r="I153" s="20">
        <v>57</v>
      </c>
      <c r="J153" s="22">
        <v>8</v>
      </c>
      <c r="K153" s="22">
        <v>2</v>
      </c>
      <c r="L153" s="22">
        <v>2</v>
      </c>
      <c r="M153" s="21" t="s">
        <v>2</v>
      </c>
      <c r="N153" s="2"/>
      <c r="O153" s="2"/>
    </row>
    <row r="154" spans="1:15" s="1" customFormat="1" ht="13.5">
      <c r="A154" s="14" t="s">
        <v>6</v>
      </c>
      <c r="B154" s="40"/>
      <c r="C154" s="20" t="s">
        <v>2</v>
      </c>
      <c r="D154" s="22">
        <v>70</v>
      </c>
      <c r="E154" s="22">
        <v>23</v>
      </c>
      <c r="F154" s="22">
        <v>265</v>
      </c>
      <c r="G154" s="20">
        <v>178</v>
      </c>
      <c r="H154" s="20">
        <v>297</v>
      </c>
      <c r="I154" s="20">
        <v>24</v>
      </c>
      <c r="J154" s="22">
        <v>7</v>
      </c>
      <c r="K154" s="22">
        <v>2</v>
      </c>
      <c r="L154" s="22">
        <v>2</v>
      </c>
      <c r="M154" s="21" t="s">
        <v>2</v>
      </c>
      <c r="N154" s="2"/>
      <c r="O154" s="2"/>
    </row>
    <row r="155" spans="1:15" s="1" customFormat="1" ht="13.5">
      <c r="A155" s="14" t="s">
        <v>7</v>
      </c>
      <c r="B155" s="40"/>
      <c r="C155" s="20" t="s">
        <v>2</v>
      </c>
      <c r="D155" s="22">
        <v>111</v>
      </c>
      <c r="E155" s="22">
        <v>32</v>
      </c>
      <c r="F155" s="22">
        <v>359</v>
      </c>
      <c r="G155" s="20">
        <v>228</v>
      </c>
      <c r="H155" s="20">
        <v>312</v>
      </c>
      <c r="I155" s="20">
        <v>26</v>
      </c>
      <c r="J155" s="22">
        <v>3</v>
      </c>
      <c r="K155" s="22">
        <v>1</v>
      </c>
      <c r="L155" s="22">
        <v>1</v>
      </c>
      <c r="M155" s="21" t="s">
        <v>2</v>
      </c>
      <c r="N155" s="2"/>
      <c r="O155" s="2"/>
    </row>
    <row r="156" spans="1:15" s="1" customFormat="1" ht="13.5">
      <c r="A156" s="14" t="s">
        <v>8</v>
      </c>
      <c r="B156" s="40"/>
      <c r="C156" s="22">
        <v>3</v>
      </c>
      <c r="D156" s="22">
        <v>147</v>
      </c>
      <c r="E156" s="22">
        <v>20</v>
      </c>
      <c r="F156" s="22">
        <v>440</v>
      </c>
      <c r="G156" s="20">
        <v>254</v>
      </c>
      <c r="H156" s="20">
        <v>322</v>
      </c>
      <c r="I156" s="20">
        <v>42</v>
      </c>
      <c r="J156" s="22">
        <v>12</v>
      </c>
      <c r="K156" s="22">
        <v>4</v>
      </c>
      <c r="L156" s="22">
        <v>4</v>
      </c>
      <c r="M156" s="21" t="s">
        <v>2</v>
      </c>
      <c r="N156" s="2"/>
      <c r="O156" s="2"/>
    </row>
    <row r="157" spans="1:15" s="1" customFormat="1" ht="13.5">
      <c r="A157" s="14" t="s">
        <v>9</v>
      </c>
      <c r="B157" s="40"/>
      <c r="C157" s="22">
        <v>3</v>
      </c>
      <c r="D157" s="22">
        <v>107</v>
      </c>
      <c r="E157" s="22">
        <v>17</v>
      </c>
      <c r="F157" s="22">
        <v>369</v>
      </c>
      <c r="G157" s="20">
        <v>198</v>
      </c>
      <c r="H157" s="20">
        <v>260</v>
      </c>
      <c r="I157" s="20">
        <v>26</v>
      </c>
      <c r="J157" s="22">
        <v>12</v>
      </c>
      <c r="K157" s="22">
        <v>5</v>
      </c>
      <c r="L157" s="22">
        <v>2</v>
      </c>
      <c r="M157" s="23">
        <v>1</v>
      </c>
      <c r="N157" s="2"/>
      <c r="O157" s="2"/>
    </row>
    <row r="158" spans="1:15" s="1" customFormat="1" ht="13.5">
      <c r="A158" s="14" t="s">
        <v>10</v>
      </c>
      <c r="B158" s="40"/>
      <c r="C158" s="22">
        <v>2</v>
      </c>
      <c r="D158" s="22">
        <v>93</v>
      </c>
      <c r="E158" s="22">
        <v>18</v>
      </c>
      <c r="F158" s="22">
        <v>240</v>
      </c>
      <c r="G158" s="20">
        <v>130</v>
      </c>
      <c r="H158" s="20">
        <v>141</v>
      </c>
      <c r="I158" s="20">
        <v>43</v>
      </c>
      <c r="J158" s="22">
        <v>13</v>
      </c>
      <c r="K158" s="22">
        <v>3</v>
      </c>
      <c r="L158" s="22">
        <v>3</v>
      </c>
      <c r="M158" s="21" t="s">
        <v>2</v>
      </c>
      <c r="N158" s="2"/>
      <c r="O158" s="2"/>
    </row>
    <row r="159" spans="1:15" s="1" customFormat="1" ht="13.5" customHeight="1">
      <c r="A159" s="14" t="s">
        <v>11</v>
      </c>
      <c r="B159" s="40"/>
      <c r="C159" s="20" t="s">
        <v>2</v>
      </c>
      <c r="D159" s="22">
        <v>75</v>
      </c>
      <c r="E159" s="22">
        <v>9</v>
      </c>
      <c r="F159" s="22">
        <v>111</v>
      </c>
      <c r="G159" s="20">
        <v>66</v>
      </c>
      <c r="H159" s="20">
        <v>65</v>
      </c>
      <c r="I159" s="20">
        <v>29</v>
      </c>
      <c r="J159" s="22">
        <v>14</v>
      </c>
      <c r="K159" s="22">
        <v>2</v>
      </c>
      <c r="L159" s="22">
        <v>1</v>
      </c>
      <c r="M159" s="21" t="s">
        <v>2</v>
      </c>
      <c r="N159" s="2"/>
      <c r="O159" s="2"/>
    </row>
    <row r="160" spans="1:15" s="1" customFormat="1" ht="13.5" customHeight="1">
      <c r="A160" s="14" t="s">
        <v>12</v>
      </c>
      <c r="B160" s="40"/>
      <c r="C160" s="20" t="s">
        <v>2</v>
      </c>
      <c r="D160" s="22">
        <v>58</v>
      </c>
      <c r="E160" s="20" t="s">
        <v>2</v>
      </c>
      <c r="F160" s="22">
        <v>88</v>
      </c>
      <c r="G160" s="20">
        <v>39</v>
      </c>
      <c r="H160" s="20">
        <v>33</v>
      </c>
      <c r="I160" s="20">
        <v>37</v>
      </c>
      <c r="J160" s="22">
        <v>50</v>
      </c>
      <c r="K160" s="22">
        <v>5</v>
      </c>
      <c r="L160" s="22">
        <v>4</v>
      </c>
      <c r="M160" s="21" t="s">
        <v>2</v>
      </c>
      <c r="N160" s="2"/>
      <c r="O160" s="2"/>
    </row>
    <row r="161" spans="1:15" s="1" customFormat="1" ht="24.75" customHeight="1">
      <c r="A161" s="14" t="s">
        <v>13</v>
      </c>
      <c r="B161" s="40"/>
      <c r="C161" s="20" t="s">
        <v>2</v>
      </c>
      <c r="D161" s="22">
        <v>66</v>
      </c>
      <c r="E161" s="22">
        <v>3</v>
      </c>
      <c r="F161" s="22">
        <v>66</v>
      </c>
      <c r="G161" s="20">
        <v>35</v>
      </c>
      <c r="H161" s="20">
        <v>16</v>
      </c>
      <c r="I161" s="20">
        <v>51</v>
      </c>
      <c r="J161" s="22">
        <v>95</v>
      </c>
      <c r="K161" s="22">
        <v>19</v>
      </c>
      <c r="L161" s="22">
        <v>15</v>
      </c>
      <c r="M161" s="21" t="s">
        <v>2</v>
      </c>
      <c r="N161" s="2"/>
      <c r="O161" s="2"/>
    </row>
    <row r="162" spans="1:15" s="1" customFormat="1" ht="13.5" customHeight="1">
      <c r="A162" s="14" t="s">
        <v>14</v>
      </c>
      <c r="B162" s="40"/>
      <c r="C162" s="20" t="s">
        <v>2</v>
      </c>
      <c r="D162" s="22">
        <v>33</v>
      </c>
      <c r="E162" s="22">
        <v>4</v>
      </c>
      <c r="F162" s="22">
        <v>58</v>
      </c>
      <c r="G162" s="20">
        <v>27</v>
      </c>
      <c r="H162" s="20">
        <v>10</v>
      </c>
      <c r="I162" s="20">
        <v>56</v>
      </c>
      <c r="J162" s="22">
        <v>150</v>
      </c>
      <c r="K162" s="22">
        <v>38</v>
      </c>
      <c r="L162" s="22">
        <v>28</v>
      </c>
      <c r="M162" s="23">
        <v>1</v>
      </c>
      <c r="N162" s="2"/>
      <c r="O162" s="2"/>
    </row>
    <row r="163" spans="1:15" s="1" customFormat="1" ht="13.5" customHeight="1">
      <c r="A163" s="14" t="s">
        <v>15</v>
      </c>
      <c r="B163" s="40"/>
      <c r="C163" s="20" t="s">
        <v>2</v>
      </c>
      <c r="D163" s="20" t="s">
        <v>2</v>
      </c>
      <c r="E163" s="20" t="s">
        <v>2</v>
      </c>
      <c r="F163" s="20" t="s">
        <v>2</v>
      </c>
      <c r="G163" s="20" t="s">
        <v>2</v>
      </c>
      <c r="H163" s="20" t="s">
        <v>2</v>
      </c>
      <c r="I163" s="20" t="s">
        <v>2</v>
      </c>
      <c r="J163" s="20" t="s">
        <v>2</v>
      </c>
      <c r="K163" s="20" t="s">
        <v>2</v>
      </c>
      <c r="L163" s="20" t="s">
        <v>2</v>
      </c>
      <c r="M163" s="21" t="s">
        <v>2</v>
      </c>
      <c r="N163" s="2"/>
      <c r="O163" s="2"/>
    </row>
    <row r="164" spans="1:15" s="1" customFormat="1" ht="13.5" customHeight="1">
      <c r="A164" s="14" t="s">
        <v>22</v>
      </c>
      <c r="B164" s="40"/>
      <c r="C164" s="20"/>
      <c r="D164" s="20"/>
      <c r="E164" s="20"/>
      <c r="F164" s="20"/>
      <c r="G164" s="20">
        <v>0</v>
      </c>
      <c r="H164" s="20">
        <v>0</v>
      </c>
      <c r="I164" s="20">
        <v>0</v>
      </c>
      <c r="J164" s="20"/>
      <c r="K164" s="20"/>
      <c r="L164" s="20"/>
      <c r="M164" s="21"/>
      <c r="N164" s="2"/>
      <c r="O164" s="2"/>
    </row>
    <row r="165" spans="1:15" s="1" customFormat="1" ht="24.75" customHeight="1">
      <c r="A165" s="14" t="s">
        <v>17</v>
      </c>
      <c r="B165" s="40"/>
      <c r="C165" s="22">
        <v>11</v>
      </c>
      <c r="D165" s="22">
        <v>692</v>
      </c>
      <c r="E165" s="22">
        <v>213</v>
      </c>
      <c r="F165" s="22">
        <v>2317</v>
      </c>
      <c r="G165" s="20">
        <v>1436</v>
      </c>
      <c r="H165" s="20">
        <v>2559</v>
      </c>
      <c r="I165" s="20">
        <v>871</v>
      </c>
      <c r="J165" s="22">
        <v>149</v>
      </c>
      <c r="K165" s="22">
        <v>28</v>
      </c>
      <c r="L165" s="22">
        <v>24</v>
      </c>
      <c r="M165" s="23">
        <v>5</v>
      </c>
      <c r="N165" s="2"/>
      <c r="O165" s="2"/>
    </row>
    <row r="166" spans="1:15" s="1" customFormat="1" ht="13.5" customHeight="1">
      <c r="A166" s="14" t="s">
        <v>18</v>
      </c>
      <c r="B166" s="40"/>
      <c r="C166" s="20" t="s">
        <v>2</v>
      </c>
      <c r="D166" s="22">
        <v>157</v>
      </c>
      <c r="E166" s="22">
        <v>7</v>
      </c>
      <c r="F166" s="22">
        <v>212</v>
      </c>
      <c r="G166" s="20">
        <v>101</v>
      </c>
      <c r="H166" s="20">
        <v>59</v>
      </c>
      <c r="I166" s="20">
        <v>144</v>
      </c>
      <c r="J166" s="22">
        <v>295</v>
      </c>
      <c r="K166" s="22">
        <v>62</v>
      </c>
      <c r="L166" s="22">
        <v>47</v>
      </c>
      <c r="M166" s="23">
        <v>1</v>
      </c>
      <c r="N166" s="2"/>
      <c r="O166" s="2"/>
    </row>
    <row r="167" spans="1:15" s="1" customFormat="1" ht="13.5">
      <c r="A167" s="14" t="s">
        <v>19</v>
      </c>
      <c r="B167" s="40"/>
      <c r="C167" s="22">
        <v>3</v>
      </c>
      <c r="D167" s="22">
        <v>89</v>
      </c>
      <c r="E167" s="22">
        <v>94</v>
      </c>
      <c r="F167" s="22">
        <v>533</v>
      </c>
      <c r="G167" s="20">
        <v>382</v>
      </c>
      <c r="H167" s="20">
        <v>1162</v>
      </c>
      <c r="I167" s="20">
        <v>681</v>
      </c>
      <c r="J167" s="22">
        <v>88</v>
      </c>
      <c r="K167" s="22">
        <v>11</v>
      </c>
      <c r="L167" s="22">
        <v>11</v>
      </c>
      <c r="M167" s="23">
        <v>4</v>
      </c>
      <c r="N167" s="2"/>
      <c r="O167" s="2"/>
    </row>
    <row r="168" spans="1:15" s="1" customFormat="1" ht="23.25">
      <c r="A168" s="15" t="s">
        <v>0</v>
      </c>
      <c r="B168" s="41">
        <f>абс!B168/10689*1000</f>
        <v>1000</v>
      </c>
      <c r="C168" s="41">
        <f>абс!C168/10689*1000</f>
        <v>0.561324726354196</v>
      </c>
      <c r="D168" s="41">
        <f>абс!D168/10689*1000</f>
        <v>143.97979230985126</v>
      </c>
      <c r="E168" s="41">
        <f>абс!E168/10689*1000</f>
        <v>26.85003274394237</v>
      </c>
      <c r="F168" s="41">
        <f>абс!F168/10689*1000</f>
        <v>325.00701655907943</v>
      </c>
      <c r="G168" s="41">
        <f>абс!G168/10689*1000</f>
        <v>96.45429881186267</v>
      </c>
      <c r="H168" s="41">
        <f>абс!H168/10689*1000</f>
        <v>204.8835251192815</v>
      </c>
      <c r="I168" s="41">
        <f>абс!I168/10689*1000</f>
        <v>110.11320048648143</v>
      </c>
      <c r="J168" s="41">
        <f>абс!J168/10689*1000</f>
        <v>70.07203667321546</v>
      </c>
      <c r="K168" s="41">
        <f>абс!K168/10689*1000</f>
        <v>20.956123117223314</v>
      </c>
      <c r="L168" s="41">
        <f>абс!L168/10689*1000</f>
        <v>15.997754701094584</v>
      </c>
      <c r="M168" s="42">
        <f>абс!M168/10689*1000</f>
        <v>1.122649452708392</v>
      </c>
      <c r="N168" s="2"/>
      <c r="O168" s="2"/>
    </row>
    <row r="169" spans="1:15" s="1" customFormat="1" ht="13.5">
      <c r="A169" s="14" t="s">
        <v>20</v>
      </c>
      <c r="B169" s="4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1"/>
      <c r="N169" s="2"/>
      <c r="O169" s="2"/>
    </row>
    <row r="170" spans="1:15" s="1" customFormat="1" ht="13.5">
      <c r="A170" s="14" t="s">
        <v>1</v>
      </c>
      <c r="B170" s="40"/>
      <c r="C170" s="20" t="s">
        <v>2</v>
      </c>
      <c r="D170" s="20" t="s">
        <v>2</v>
      </c>
      <c r="E170" s="20">
        <v>4</v>
      </c>
      <c r="F170" s="20">
        <v>7</v>
      </c>
      <c r="G170" s="20">
        <v>5</v>
      </c>
      <c r="H170" s="20">
        <v>165</v>
      </c>
      <c r="I170" s="20">
        <v>687</v>
      </c>
      <c r="J170" s="20">
        <v>173</v>
      </c>
      <c r="K170" s="20">
        <v>1</v>
      </c>
      <c r="L170" s="20">
        <v>1</v>
      </c>
      <c r="M170" s="21">
        <v>3</v>
      </c>
      <c r="N170" s="2"/>
      <c r="O170" s="2"/>
    </row>
    <row r="171" spans="1:15" s="1" customFormat="1" ht="13.5">
      <c r="A171" s="14" t="s">
        <v>3</v>
      </c>
      <c r="B171" s="40"/>
      <c r="C171" s="20" t="s">
        <v>2</v>
      </c>
      <c r="D171" s="20" t="s">
        <v>2</v>
      </c>
      <c r="E171" s="20">
        <v>23</v>
      </c>
      <c r="F171" s="20">
        <v>48</v>
      </c>
      <c r="G171" s="20">
        <v>38</v>
      </c>
      <c r="H171" s="20">
        <v>403</v>
      </c>
      <c r="I171" s="20">
        <v>30</v>
      </c>
      <c r="J171" s="20">
        <v>6</v>
      </c>
      <c r="K171" s="20" t="s">
        <v>2</v>
      </c>
      <c r="L171" s="20" t="s">
        <v>2</v>
      </c>
      <c r="M171" s="21">
        <v>1</v>
      </c>
      <c r="N171" s="2"/>
      <c r="O171" s="2"/>
    </row>
    <row r="172" spans="1:15" s="1" customFormat="1" ht="13.5">
      <c r="A172" s="14" t="s">
        <v>4</v>
      </c>
      <c r="B172" s="40"/>
      <c r="C172" s="22">
        <v>1</v>
      </c>
      <c r="D172" s="22">
        <v>102</v>
      </c>
      <c r="E172" s="22">
        <v>84</v>
      </c>
      <c r="F172" s="22">
        <v>327</v>
      </c>
      <c r="G172" s="20">
        <v>128</v>
      </c>
      <c r="H172" s="20">
        <v>377</v>
      </c>
      <c r="I172" s="20">
        <v>39</v>
      </c>
      <c r="J172" s="22">
        <v>7</v>
      </c>
      <c r="K172" s="22">
        <v>8</v>
      </c>
      <c r="L172" s="22">
        <v>7</v>
      </c>
      <c r="M172" s="23">
        <v>1</v>
      </c>
      <c r="N172" s="2"/>
      <c r="O172" s="2"/>
    </row>
    <row r="173" spans="1:15" s="1" customFormat="1" ht="13.5">
      <c r="A173" s="14" t="s">
        <v>5</v>
      </c>
      <c r="B173" s="40"/>
      <c r="C173" s="20" t="s">
        <v>2</v>
      </c>
      <c r="D173" s="22">
        <v>138</v>
      </c>
      <c r="E173" s="22">
        <v>45</v>
      </c>
      <c r="F173" s="22">
        <v>329</v>
      </c>
      <c r="G173" s="20">
        <v>115</v>
      </c>
      <c r="H173" s="20">
        <v>187</v>
      </c>
      <c r="I173" s="20">
        <v>26</v>
      </c>
      <c r="J173" s="22">
        <v>2</v>
      </c>
      <c r="K173" s="22">
        <v>5</v>
      </c>
      <c r="L173" s="22">
        <v>3</v>
      </c>
      <c r="M173" s="21" t="s">
        <v>2</v>
      </c>
      <c r="N173" s="2"/>
      <c r="O173" s="2"/>
    </row>
    <row r="174" spans="1:15" s="1" customFormat="1" ht="13.5">
      <c r="A174" s="14" t="s">
        <v>6</v>
      </c>
      <c r="B174" s="40"/>
      <c r="C174" s="20" t="s">
        <v>2</v>
      </c>
      <c r="D174" s="22">
        <v>138</v>
      </c>
      <c r="E174" s="22">
        <v>27</v>
      </c>
      <c r="F174" s="22">
        <v>412</v>
      </c>
      <c r="G174" s="20">
        <v>142</v>
      </c>
      <c r="H174" s="20">
        <v>194</v>
      </c>
      <c r="I174" s="20">
        <v>11</v>
      </c>
      <c r="J174" s="22">
        <v>6</v>
      </c>
      <c r="K174" s="22">
        <v>1</v>
      </c>
      <c r="L174" s="22">
        <v>1</v>
      </c>
      <c r="M174" s="23">
        <v>1</v>
      </c>
      <c r="N174" s="2"/>
      <c r="O174" s="2"/>
    </row>
    <row r="175" spans="1:15" s="1" customFormat="1" ht="13.5">
      <c r="A175" s="14" t="s">
        <v>7</v>
      </c>
      <c r="B175" s="40"/>
      <c r="C175" s="22">
        <v>1</v>
      </c>
      <c r="D175" s="22">
        <v>210</v>
      </c>
      <c r="E175" s="22">
        <v>31</v>
      </c>
      <c r="F175" s="22">
        <v>476</v>
      </c>
      <c r="G175" s="20">
        <v>144</v>
      </c>
      <c r="H175" s="20">
        <v>184</v>
      </c>
      <c r="I175" s="20">
        <v>11</v>
      </c>
      <c r="J175" s="22">
        <v>4</v>
      </c>
      <c r="K175" s="22">
        <v>3</v>
      </c>
      <c r="L175" s="22">
        <v>3</v>
      </c>
      <c r="M175" s="21" t="s">
        <v>2</v>
      </c>
      <c r="N175" s="2"/>
      <c r="O175" s="2"/>
    </row>
    <row r="176" spans="1:15" s="1" customFormat="1" ht="13.5">
      <c r="A176" s="14" t="s">
        <v>8</v>
      </c>
      <c r="B176" s="40"/>
      <c r="C176" s="22">
        <v>2</v>
      </c>
      <c r="D176" s="22">
        <v>323</v>
      </c>
      <c r="E176" s="22">
        <v>24</v>
      </c>
      <c r="F176" s="22">
        <v>510</v>
      </c>
      <c r="G176" s="20">
        <v>161</v>
      </c>
      <c r="H176" s="20">
        <v>242</v>
      </c>
      <c r="I176" s="20">
        <v>29</v>
      </c>
      <c r="J176" s="22">
        <v>3</v>
      </c>
      <c r="K176" s="22">
        <v>1</v>
      </c>
      <c r="L176" s="22">
        <v>1</v>
      </c>
      <c r="M176" s="21" t="s">
        <v>2</v>
      </c>
      <c r="N176" s="2"/>
      <c r="O176" s="2"/>
    </row>
    <row r="177" spans="1:15" s="1" customFormat="1" ht="13.5">
      <c r="A177" s="14" t="s">
        <v>9</v>
      </c>
      <c r="B177" s="40"/>
      <c r="C177" s="22">
        <v>2</v>
      </c>
      <c r="D177" s="22">
        <v>226</v>
      </c>
      <c r="E177" s="22">
        <v>16</v>
      </c>
      <c r="F177" s="22">
        <v>488</v>
      </c>
      <c r="G177" s="20">
        <v>150</v>
      </c>
      <c r="H177" s="20">
        <v>202</v>
      </c>
      <c r="I177" s="20">
        <v>33</v>
      </c>
      <c r="J177" s="22">
        <v>9</v>
      </c>
      <c r="K177" s="20" t="s">
        <v>2</v>
      </c>
      <c r="L177" s="20" t="s">
        <v>2</v>
      </c>
      <c r="M177" s="21" t="s">
        <v>2</v>
      </c>
      <c r="N177" s="2"/>
      <c r="O177" s="2"/>
    </row>
    <row r="178" spans="1:15" s="1" customFormat="1" ht="13.5">
      <c r="A178" s="14" t="s">
        <v>10</v>
      </c>
      <c r="B178" s="40"/>
      <c r="C178" s="20" t="s">
        <v>2</v>
      </c>
      <c r="D178" s="22">
        <v>171</v>
      </c>
      <c r="E178" s="22">
        <v>13</v>
      </c>
      <c r="F178" s="22">
        <v>378</v>
      </c>
      <c r="G178" s="20">
        <v>89</v>
      </c>
      <c r="H178" s="20">
        <v>105</v>
      </c>
      <c r="I178" s="20">
        <v>34</v>
      </c>
      <c r="J178" s="22">
        <v>15</v>
      </c>
      <c r="K178" s="22">
        <v>4</v>
      </c>
      <c r="L178" s="22">
        <v>4</v>
      </c>
      <c r="M178" s="23">
        <v>2</v>
      </c>
      <c r="N178" s="2"/>
      <c r="O178" s="2"/>
    </row>
    <row r="179" spans="1:15" s="1" customFormat="1" ht="13.5" customHeight="1">
      <c r="A179" s="14" t="s">
        <v>11</v>
      </c>
      <c r="B179" s="40"/>
      <c r="C179" s="20" t="s">
        <v>2</v>
      </c>
      <c r="D179" s="22">
        <v>92</v>
      </c>
      <c r="E179" s="22">
        <v>5</v>
      </c>
      <c r="F179" s="22">
        <v>169</v>
      </c>
      <c r="G179" s="20">
        <v>21</v>
      </c>
      <c r="H179" s="20">
        <v>50</v>
      </c>
      <c r="I179" s="20">
        <v>47</v>
      </c>
      <c r="J179" s="22">
        <v>22</v>
      </c>
      <c r="K179" s="22">
        <v>1</v>
      </c>
      <c r="L179" s="22">
        <v>1</v>
      </c>
      <c r="M179" s="21" t="s">
        <v>2</v>
      </c>
      <c r="N179" s="2"/>
      <c r="O179" s="2"/>
    </row>
    <row r="180" spans="1:15" s="1" customFormat="1" ht="13.5" customHeight="1">
      <c r="A180" s="14" t="s">
        <v>12</v>
      </c>
      <c r="B180" s="40"/>
      <c r="C180" s="20" t="s">
        <v>2</v>
      </c>
      <c r="D180" s="22">
        <v>76</v>
      </c>
      <c r="E180" s="22">
        <v>5</v>
      </c>
      <c r="F180" s="22">
        <v>121</v>
      </c>
      <c r="G180" s="20">
        <v>13</v>
      </c>
      <c r="H180" s="20">
        <v>34</v>
      </c>
      <c r="I180" s="20">
        <v>65</v>
      </c>
      <c r="J180" s="22">
        <v>55</v>
      </c>
      <c r="K180" s="22">
        <v>8</v>
      </c>
      <c r="L180" s="22">
        <v>6</v>
      </c>
      <c r="M180" s="21" t="s">
        <v>2</v>
      </c>
      <c r="N180" s="2"/>
      <c r="O180" s="2"/>
    </row>
    <row r="181" spans="1:15" s="1" customFormat="1" ht="24.75" customHeight="1">
      <c r="A181" s="14" t="s">
        <v>13</v>
      </c>
      <c r="B181" s="40"/>
      <c r="C181" s="20" t="s">
        <v>2</v>
      </c>
      <c r="D181" s="22">
        <v>45</v>
      </c>
      <c r="E181" s="22">
        <v>4</v>
      </c>
      <c r="F181" s="22">
        <v>112</v>
      </c>
      <c r="G181" s="20">
        <v>13</v>
      </c>
      <c r="H181" s="20">
        <v>24</v>
      </c>
      <c r="I181" s="20">
        <v>69</v>
      </c>
      <c r="J181" s="22">
        <v>137</v>
      </c>
      <c r="K181" s="22">
        <v>52</v>
      </c>
      <c r="L181" s="22">
        <v>40</v>
      </c>
      <c r="M181" s="23">
        <v>3</v>
      </c>
      <c r="N181" s="2"/>
      <c r="O181" s="2"/>
    </row>
    <row r="182" spans="1:15" s="1" customFormat="1" ht="13.5" customHeight="1">
      <c r="A182" s="14" t="s">
        <v>14</v>
      </c>
      <c r="B182" s="40"/>
      <c r="C182" s="20" t="s">
        <v>2</v>
      </c>
      <c r="D182" s="22">
        <v>18</v>
      </c>
      <c r="E182" s="22">
        <v>6</v>
      </c>
      <c r="F182" s="22">
        <v>97</v>
      </c>
      <c r="G182" s="20">
        <v>12</v>
      </c>
      <c r="H182" s="20">
        <v>23</v>
      </c>
      <c r="I182" s="20">
        <v>96</v>
      </c>
      <c r="J182" s="22">
        <v>310</v>
      </c>
      <c r="K182" s="22">
        <v>140</v>
      </c>
      <c r="L182" s="22">
        <v>104</v>
      </c>
      <c r="M182" s="23">
        <v>1</v>
      </c>
      <c r="N182" s="2"/>
      <c r="O182" s="2"/>
    </row>
    <row r="183" spans="1:15" s="1" customFormat="1" ht="13.5" customHeight="1">
      <c r="A183" s="14" t="s">
        <v>15</v>
      </c>
      <c r="B183" s="40"/>
      <c r="C183" s="20" t="s">
        <v>2</v>
      </c>
      <c r="D183" s="20" t="s">
        <v>2</v>
      </c>
      <c r="E183" s="20" t="s">
        <v>2</v>
      </c>
      <c r="F183" s="20" t="s">
        <v>2</v>
      </c>
      <c r="G183" s="20" t="s">
        <v>2</v>
      </c>
      <c r="H183" s="20" t="s">
        <v>2</v>
      </c>
      <c r="I183" s="20" t="s">
        <v>2</v>
      </c>
      <c r="J183" s="20" t="s">
        <v>2</v>
      </c>
      <c r="K183" s="20" t="s">
        <v>2</v>
      </c>
      <c r="L183" s="20" t="s">
        <v>2</v>
      </c>
      <c r="M183" s="21" t="s">
        <v>2</v>
      </c>
      <c r="N183" s="2"/>
      <c r="O183" s="2"/>
    </row>
    <row r="184" spans="1:15" s="1" customFormat="1" ht="13.5" customHeight="1">
      <c r="A184" s="14" t="s">
        <v>16</v>
      </c>
      <c r="B184" s="40"/>
      <c r="C184" s="20"/>
      <c r="D184" s="20"/>
      <c r="E184" s="20"/>
      <c r="F184" s="20"/>
      <c r="G184" s="20">
        <v>0</v>
      </c>
      <c r="H184" s="20">
        <v>0</v>
      </c>
      <c r="I184" s="20">
        <v>0</v>
      </c>
      <c r="J184" s="20"/>
      <c r="K184" s="20"/>
      <c r="L184" s="20"/>
      <c r="M184" s="21"/>
      <c r="N184" s="2"/>
      <c r="O184" s="2"/>
    </row>
    <row r="185" spans="1:13" ht="12.75">
      <c r="A185" s="14" t="s">
        <v>17</v>
      </c>
      <c r="B185" s="40"/>
      <c r="C185" s="22">
        <v>6</v>
      </c>
      <c r="D185" s="22">
        <v>1308</v>
      </c>
      <c r="E185" s="22">
        <v>267</v>
      </c>
      <c r="F185" s="22">
        <v>2975</v>
      </c>
      <c r="G185" s="20">
        <v>972</v>
      </c>
      <c r="H185" s="20">
        <v>2058</v>
      </c>
      <c r="I185" s="20">
        <v>674</v>
      </c>
      <c r="J185" s="22">
        <v>83</v>
      </c>
      <c r="K185" s="22">
        <v>23</v>
      </c>
      <c r="L185" s="22">
        <v>20</v>
      </c>
      <c r="M185" s="23">
        <v>5</v>
      </c>
    </row>
    <row r="186" spans="1:13" ht="12.75">
      <c r="A186" s="14" t="s">
        <v>18</v>
      </c>
      <c r="B186" s="40"/>
      <c r="C186" s="20" t="s">
        <v>2</v>
      </c>
      <c r="D186" s="22">
        <v>231</v>
      </c>
      <c r="E186" s="22">
        <v>20</v>
      </c>
      <c r="F186" s="22">
        <v>499</v>
      </c>
      <c r="G186" s="20">
        <v>59</v>
      </c>
      <c r="H186" s="20">
        <v>131</v>
      </c>
      <c r="I186" s="20">
        <v>277</v>
      </c>
      <c r="J186" s="22">
        <v>524</v>
      </c>
      <c r="K186" s="22">
        <v>201</v>
      </c>
      <c r="L186" s="22">
        <v>151</v>
      </c>
      <c r="M186" s="23">
        <v>4</v>
      </c>
    </row>
    <row r="187" spans="1:13" ht="12.75">
      <c r="A187" s="16" t="s">
        <v>19</v>
      </c>
      <c r="B187" s="43"/>
      <c r="C187" s="28">
        <v>1</v>
      </c>
      <c r="D187" s="28">
        <v>240</v>
      </c>
      <c r="E187" s="28">
        <v>156</v>
      </c>
      <c r="F187" s="28">
        <v>711</v>
      </c>
      <c r="G187" s="29">
        <v>286</v>
      </c>
      <c r="H187" s="29">
        <v>1131</v>
      </c>
      <c r="I187" s="29">
        <v>556</v>
      </c>
      <c r="J187" s="28">
        <v>46</v>
      </c>
      <c r="K187" s="28">
        <v>14</v>
      </c>
      <c r="L187" s="28">
        <v>11</v>
      </c>
      <c r="M187" s="30">
        <v>2</v>
      </c>
    </row>
  </sheetData>
  <sheetProtection/>
  <mergeCells count="12">
    <mergeCell ref="A1:M1"/>
    <mergeCell ref="A2:M2"/>
    <mergeCell ref="A3:M3"/>
    <mergeCell ref="B6:B7"/>
    <mergeCell ref="A4:M4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</dc:creator>
  <cp:keywords/>
  <dc:description/>
  <cp:lastModifiedBy>P14_PotapovaTS</cp:lastModifiedBy>
  <cp:lastPrinted>2005-05-12T07:17:40Z</cp:lastPrinted>
  <dcterms:created xsi:type="dcterms:W3CDTF">2005-03-31T06:02:25Z</dcterms:created>
  <dcterms:modified xsi:type="dcterms:W3CDTF">2013-09-13T01:19:42Z</dcterms:modified>
  <cp:category/>
  <cp:version/>
  <cp:contentType/>
  <cp:contentStatus/>
</cp:coreProperties>
</file>